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295" tabRatio="828" activeTab="0"/>
  </bookViews>
  <sheets>
    <sheet name="Уб" sheetId="1" r:id="rId1"/>
  </sheets>
  <definedNames>
    <definedName name="_xlnm.Print_Area" localSheetId="0">'Уб'!$A$1:$H$90</definedName>
  </definedNames>
  <calcPr fullCalcOnLoad="1"/>
</workbook>
</file>

<file path=xl/sharedStrings.xml><?xml version="1.0" encoding="utf-8"?>
<sst xmlns="http://schemas.openxmlformats.org/spreadsheetml/2006/main" count="96" uniqueCount="45">
  <si>
    <t xml:space="preserve">Скот и птица (в живой массе)- всего, тыс. тонн </t>
  </si>
  <si>
    <t>Показатель, единица измерения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</si>
  <si>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</si>
  <si>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</si>
  <si>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Объем продукции сельского хозяйства всех категорий хозяйств, тыс.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</si>
  <si>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</si>
  <si>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</si>
  <si>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</si>
  <si>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</si>
  <si>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 (в весе  после доработки), тыс.тонн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</si>
  <si>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</si>
  <si>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</si>
  <si>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</si>
  <si>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</si>
  <si>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</si>
  <si>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</si>
  <si>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</si>
  <si>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</si>
  <si>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Молоко- всего, тыс. тонн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</si>
  <si>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</si>
  <si>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</si>
  <si>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</si>
  <si>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</si>
  <si>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</si>
  <si>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</si>
  <si>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</si>
  <si>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Сельское хозяйство</t>
  </si>
  <si>
    <t xml:space="preserve">Из общего объема продукции сельского хозяйства:                      </t>
  </si>
  <si>
    <t>продукция растениеводства, млн. рублей в ценах соответствующих лет</t>
  </si>
  <si>
    <t>продукция животноводства, млн. рублей в ценах соответствующих лет</t>
  </si>
  <si>
    <t>Виноград, тыс. тонн</t>
  </si>
  <si>
    <t>Масличные - всего, тыс.тонн                                                             Из них:</t>
  </si>
  <si>
    <t>Яйца- всего, млн. штук</t>
  </si>
  <si>
    <t>2017 год</t>
  </si>
  <si>
    <t>2018 год</t>
  </si>
  <si>
    <t xml:space="preserve"> прогноз на 2018 год</t>
  </si>
  <si>
    <t>Среднегодовая численность постоянного населения – всего,  тыс. человек</t>
  </si>
  <si>
    <t>Уровень регистрируемой безработицы, в % к численности трудоспособного населения в трудоспособном возрасте</t>
  </si>
  <si>
    <t xml:space="preserve">Анализ достижения показателей                                                                                                                                       "Индикативного плана социально-экономического развития                                                                                                                                      Убеженского сельского поселения муниципального образования Успенский район  за 1 полугодие 2018 года"                                                                                                                    </t>
  </si>
  <si>
    <t>факт 1 пол.</t>
  </si>
  <si>
    <t>факт 1 пол.2018г. в % к 1 пол.2017г.</t>
  </si>
  <si>
    <t>Прогнозируемые  показатели на 1 пол. 2018года</t>
  </si>
  <si>
    <t>факт за 1 пол. 2018года к прогнозным показателям 1 пол. 2018 г,%</t>
  </si>
  <si>
    <t>факт за 1 пол.2018 года к прогнозу  на 2018 год</t>
  </si>
  <si>
    <r>
      <t xml:space="preserve">Приложение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Убеженского сельского поселения                                                                                                                                                      Успенского района                                                                                                                                                                               от   </t>
    </r>
    <r>
      <rPr>
        <u val="single"/>
        <sz val="14"/>
        <rFont val="Times New Roman"/>
        <family val="1"/>
      </rPr>
      <t xml:space="preserve">23 августа  2018 года № 69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</si>
</sst>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  <numFmt numFmtId="179" formatCode="_-* #,##0.00&quot;р.&quot;_-;\-* #,##0.00&quot;р.&quot;_-;_-* \-??&quot;р.&quot;_-;_-@_-"/>
    <numFmt numFmtId="180" formatCode="#,##0.000"/>
    <numFmt numFmtId="181" formatCode="0.0000"/>
    <numFmt numFmtId="182" formatCode="0.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9" fillId="0" borderId="0" xfId="0" applyFont="1" applyFill="1" applyAlignment="1">
      <alignment vertical="center" wrapText="1"/>
    </xf>
    <xf numFmtId="176" fontId="29" fillId="0" borderId="10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/>
    </xf>
    <xf numFmtId="177" fontId="26" fillId="0" borderId="11" xfId="0" applyNumberFormat="1" applyFont="1" applyFill="1" applyBorder="1" applyAlignment="1">
      <alignment/>
    </xf>
    <xf numFmtId="176" fontId="26" fillId="0" borderId="11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176" fontId="22" fillId="0" borderId="0" xfId="0" applyNumberFormat="1" applyFont="1" applyFill="1" applyAlignment="1">
      <alignment/>
    </xf>
    <xf numFmtId="176" fontId="19" fillId="0" borderId="0" xfId="0" applyNumberFormat="1" applyFont="1" applyFill="1" applyAlignment="1">
      <alignment vertical="center" wrapText="1"/>
    </xf>
    <xf numFmtId="176" fontId="21" fillId="0" borderId="0" xfId="0" applyNumberFormat="1" applyFont="1" applyFill="1" applyAlignment="1">
      <alignment/>
    </xf>
    <xf numFmtId="176" fontId="27" fillId="0" borderId="11" xfId="0" applyNumberFormat="1" applyFont="1" applyFill="1" applyBorder="1" applyAlignment="1">
      <alignment/>
    </xf>
    <xf numFmtId="177" fontId="0" fillId="0" borderId="11" xfId="0" applyNumberFormat="1" applyFill="1" applyBorder="1" applyAlignment="1">
      <alignment/>
    </xf>
    <xf numFmtId="177" fontId="0" fillId="0" borderId="12" xfId="0" applyNumberFormat="1" applyFill="1" applyBorder="1" applyAlignment="1">
      <alignment/>
    </xf>
    <xf numFmtId="176" fontId="23" fillId="0" borderId="11" xfId="53" applyNumberFormat="1" applyFont="1" applyFill="1" applyBorder="1" applyAlignment="1">
      <alignment horizontal="center"/>
      <protection/>
    </xf>
    <xf numFmtId="176" fontId="23" fillId="0" borderId="13" xfId="53" applyNumberFormat="1" applyFont="1" applyFill="1" applyBorder="1" applyAlignment="1">
      <alignment horizontal="center"/>
      <protection/>
    </xf>
    <xf numFmtId="176" fontId="0" fillId="0" borderId="0" xfId="0" applyNumberFormat="1" applyFill="1" applyAlignment="1">
      <alignment/>
    </xf>
    <xf numFmtId="177" fontId="26" fillId="0" borderId="12" xfId="0" applyNumberFormat="1" applyFont="1" applyFill="1" applyBorder="1" applyAlignment="1">
      <alignment/>
    </xf>
    <xf numFmtId="177" fontId="26" fillId="0" borderId="14" xfId="0" applyNumberFormat="1" applyFont="1" applyFill="1" applyBorder="1" applyAlignment="1">
      <alignment/>
    </xf>
    <xf numFmtId="177" fontId="0" fillId="0" borderId="15" xfId="0" applyNumberFormat="1" applyFill="1" applyBorder="1" applyAlignment="1">
      <alignment/>
    </xf>
    <xf numFmtId="176" fontId="27" fillId="0" borderId="14" xfId="0" applyNumberFormat="1" applyFont="1" applyFill="1" applyBorder="1" applyAlignment="1">
      <alignment/>
    </xf>
    <xf numFmtId="176" fontId="23" fillId="0" borderId="16" xfId="53" applyNumberFormat="1" applyFont="1" applyFill="1" applyBorder="1" applyAlignment="1">
      <alignment horizontal="center"/>
      <protection/>
    </xf>
    <xf numFmtId="176" fontId="26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vertical="top" wrapText="1"/>
    </xf>
    <xf numFmtId="176" fontId="28" fillId="0" borderId="17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32" fillId="0" borderId="11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wrapText="1"/>
    </xf>
    <xf numFmtId="0" fontId="30" fillId="0" borderId="18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 indent="1"/>
    </xf>
    <xf numFmtId="0" fontId="30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horizontal="left" vertical="center" wrapText="1" indent="1"/>
    </xf>
    <xf numFmtId="0" fontId="23" fillId="0" borderId="18" xfId="0" applyFont="1" applyFill="1" applyBorder="1" applyAlignment="1">
      <alignment horizontal="left" vertical="center" wrapText="1" indent="3"/>
    </xf>
    <xf numFmtId="0" fontId="23" fillId="0" borderId="18" xfId="0" applyFont="1" applyFill="1" applyBorder="1" applyAlignment="1">
      <alignment horizontal="left" vertical="center" wrapText="1" indent="5"/>
    </xf>
    <xf numFmtId="0" fontId="23" fillId="0" borderId="11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justify"/>
    </xf>
    <xf numFmtId="0" fontId="2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6" fontId="33" fillId="0" borderId="11" xfId="0" applyNumberFormat="1" applyFont="1" applyFill="1" applyBorder="1" applyAlignment="1">
      <alignment horizontal="center"/>
    </xf>
    <xf numFmtId="177" fontId="33" fillId="0" borderId="11" xfId="0" applyNumberFormat="1" applyFont="1" applyFill="1" applyBorder="1" applyAlignment="1">
      <alignment horizontal="center" wrapText="1"/>
    </xf>
    <xf numFmtId="176" fontId="33" fillId="0" borderId="11" xfId="0" applyNumberFormat="1" applyFont="1" applyFill="1" applyBorder="1" applyAlignment="1">
      <alignment horizontal="center" wrapText="1"/>
    </xf>
    <xf numFmtId="176" fontId="34" fillId="0" borderId="11" xfId="0" applyNumberFormat="1" applyFont="1" applyFill="1" applyBorder="1" applyAlignment="1">
      <alignment horizontal="center" wrapText="1"/>
    </xf>
    <xf numFmtId="177" fontId="34" fillId="0" borderId="11" xfId="0" applyNumberFormat="1" applyFont="1" applyFill="1" applyBorder="1" applyAlignment="1">
      <alignment horizontal="center" wrapText="1"/>
    </xf>
    <xf numFmtId="2" fontId="34" fillId="0" borderId="11" xfId="0" applyNumberFormat="1" applyFont="1" applyFill="1" applyBorder="1" applyAlignment="1">
      <alignment horizontal="center" wrapText="1"/>
    </xf>
    <xf numFmtId="177" fontId="33" fillId="0" borderId="11" xfId="0" applyNumberFormat="1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 wrapText="1"/>
    </xf>
    <xf numFmtId="2" fontId="33" fillId="0" borderId="11" xfId="0" applyNumberFormat="1" applyFont="1" applyFill="1" applyBorder="1" applyAlignment="1">
      <alignment horizontal="center" wrapText="1"/>
    </xf>
    <xf numFmtId="2" fontId="31" fillId="0" borderId="17" xfId="0" applyNumberFormat="1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176" fontId="28" fillId="0" borderId="21" xfId="0" applyNumberFormat="1" applyFont="1" applyFill="1" applyBorder="1" applyAlignment="1">
      <alignment horizontal="center" vertical="center" wrapText="1"/>
    </xf>
    <xf numFmtId="176" fontId="31" fillId="0" borderId="17" xfId="0" applyNumberFormat="1" applyFont="1" applyFill="1" applyBorder="1" applyAlignment="1">
      <alignment horizontal="center" vertical="center" wrapText="1"/>
    </xf>
    <xf numFmtId="176" fontId="31" fillId="0" borderId="22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top" wrapText="1"/>
    </xf>
    <xf numFmtId="2" fontId="31" fillId="0" borderId="22" xfId="0" applyNumberFormat="1" applyFont="1" applyFill="1" applyBorder="1" applyAlignment="1">
      <alignment horizontal="center" vertical="center" wrapText="1"/>
    </xf>
    <xf numFmtId="176" fontId="24" fillId="0" borderId="0" xfId="0" applyNumberFormat="1" applyFont="1" applyFill="1" applyAlignment="1">
      <alignment horizontal="right"/>
    </xf>
    <xf numFmtId="176" fontId="25" fillId="0" borderId="0" xfId="0" applyNumberFormat="1" applyFont="1" applyFill="1" applyAlignment="1">
      <alignment horizontal="right"/>
    </xf>
    <xf numFmtId="176" fontId="24" fillId="0" borderId="0" xfId="0" applyNumberFormat="1" applyFont="1" applyFill="1" applyAlignment="1">
      <alignment/>
    </xf>
    <xf numFmtId="176" fontId="25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21" fillId="0" borderId="0" xfId="0" applyFont="1" applyFill="1" applyAlignment="1">
      <alignment/>
    </xf>
    <xf numFmtId="0" fontId="28" fillId="0" borderId="21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 wrapText="1"/>
    </xf>
    <xf numFmtId="176" fontId="28" fillId="0" borderId="2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7.11.2014г.  инд.плана на 2015 годпо поселениямОЭ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424"/>
  <sheetViews>
    <sheetView tabSelected="1" zoomScaleSheetLayoutView="100" zoomScalePageLayoutView="0" workbookViewId="0" topLeftCell="A1">
      <selection activeCell="E1" sqref="E1:H1"/>
    </sheetView>
  </sheetViews>
  <sheetFormatPr defaultColWidth="9.00390625" defaultRowHeight="12.75"/>
  <cols>
    <col min="1" max="1" width="50.25390625" style="7" customWidth="1"/>
    <col min="2" max="3" width="9.75390625" style="16" customWidth="1"/>
    <col min="4" max="4" width="9.25390625" style="7" customWidth="1"/>
    <col min="5" max="5" width="9.00390625" style="16" customWidth="1"/>
    <col min="6" max="6" width="10.875" style="16" customWidth="1"/>
    <col min="7" max="7" width="11.125" style="16" customWidth="1"/>
    <col min="8" max="8" width="11.625" style="7" customWidth="1"/>
    <col min="9" max="16384" width="9.125" style="7" customWidth="1"/>
  </cols>
  <sheetData>
    <row r="1" spans="1:8" ht="97.5" customHeight="1">
      <c r="A1" s="23"/>
      <c r="B1" s="23"/>
      <c r="C1" s="23"/>
      <c r="D1" s="23"/>
      <c r="E1" s="56" t="s">
        <v>44</v>
      </c>
      <c r="F1" s="56"/>
      <c r="G1" s="56"/>
      <c r="H1" s="56"/>
    </row>
    <row r="2" spans="1:7" ht="71.25" customHeight="1">
      <c r="A2" s="62" t="s">
        <v>38</v>
      </c>
      <c r="B2" s="63"/>
      <c r="C2" s="63"/>
      <c r="D2" s="63"/>
      <c r="E2" s="63"/>
      <c r="F2" s="63"/>
      <c r="G2" s="64"/>
    </row>
    <row r="3" spans="1:7" ht="18" customHeight="1" thickBot="1">
      <c r="A3" s="25"/>
      <c r="B3" s="9"/>
      <c r="C3" s="9"/>
      <c r="D3" s="1"/>
      <c r="E3" s="9"/>
      <c r="F3" s="9"/>
      <c r="G3" s="10"/>
    </row>
    <row r="4" spans="1:8" ht="22.5" customHeight="1" thickBot="1">
      <c r="A4" s="65" t="s">
        <v>1</v>
      </c>
      <c r="B4" s="2" t="s">
        <v>33</v>
      </c>
      <c r="C4" s="2" t="s">
        <v>34</v>
      </c>
      <c r="D4" s="52" t="s">
        <v>40</v>
      </c>
      <c r="E4" s="53" t="s">
        <v>35</v>
      </c>
      <c r="F4" s="54" t="s">
        <v>41</v>
      </c>
      <c r="G4" s="54" t="s">
        <v>42</v>
      </c>
      <c r="H4" s="51" t="s">
        <v>43</v>
      </c>
    </row>
    <row r="5" spans="1:8" ht="45" customHeight="1">
      <c r="A5" s="66"/>
      <c r="B5" s="24" t="s">
        <v>39</v>
      </c>
      <c r="C5" s="24" t="s">
        <v>39</v>
      </c>
      <c r="D5" s="67"/>
      <c r="E5" s="68"/>
      <c r="F5" s="55"/>
      <c r="G5" s="55"/>
      <c r="H5" s="57"/>
    </row>
    <row r="6" spans="1:8" ht="45" customHeight="1">
      <c r="A6" s="26" t="s">
        <v>36</v>
      </c>
      <c r="B6" s="42">
        <v>2.006</v>
      </c>
      <c r="C6" s="42">
        <v>2.014</v>
      </c>
      <c r="D6" s="43">
        <f>C6/B6*100</f>
        <v>100.3988035892323</v>
      </c>
      <c r="E6" s="44">
        <v>2.007</v>
      </c>
      <c r="F6" s="45">
        <f>B6*100/E6</f>
        <v>99.95017438963625</v>
      </c>
      <c r="G6" s="46">
        <f>C6/E6*100</f>
        <v>100.34877927254607</v>
      </c>
      <c r="H6" s="47">
        <f>C6/E6*100</f>
        <v>100.34877927254607</v>
      </c>
    </row>
    <row r="7" spans="1:8" ht="45" customHeight="1">
      <c r="A7" s="26" t="s">
        <v>37</v>
      </c>
      <c r="B7" s="48">
        <v>0.5</v>
      </c>
      <c r="C7" s="48">
        <v>0.3</v>
      </c>
      <c r="D7" s="49">
        <f>C7/B7*100</f>
        <v>60</v>
      </c>
      <c r="E7" s="44">
        <v>0.4</v>
      </c>
      <c r="F7" s="44">
        <f>B7*100/E7</f>
        <v>125</v>
      </c>
      <c r="G7" s="43">
        <f>C7/E7*100</f>
        <v>74.99999999999999</v>
      </c>
      <c r="H7" s="50">
        <f>C7/E7*100</f>
        <v>74.99999999999999</v>
      </c>
    </row>
    <row r="8" spans="1:8" ht="34.5" customHeight="1">
      <c r="A8" s="27" t="s">
        <v>2</v>
      </c>
      <c r="B8" s="11">
        <v>1.735</v>
      </c>
      <c r="C8" s="11">
        <v>1.735</v>
      </c>
      <c r="D8" s="4">
        <f>C8/B8*100</f>
        <v>100</v>
      </c>
      <c r="E8" s="5">
        <v>1.735</v>
      </c>
      <c r="F8" s="5">
        <f>C8</f>
        <v>1.735</v>
      </c>
      <c r="G8" s="4">
        <f>C8/F8*100</f>
        <v>100</v>
      </c>
      <c r="H8" s="13">
        <f>C8/E8*100</f>
        <v>100</v>
      </c>
    </row>
    <row r="9" spans="1:8" ht="31.5" customHeight="1">
      <c r="A9" s="28" t="s">
        <v>3</v>
      </c>
      <c r="B9" s="11">
        <v>10.95</v>
      </c>
      <c r="C9" s="11">
        <v>10.95</v>
      </c>
      <c r="D9" s="4">
        <f>C9/B9*100</f>
        <v>100</v>
      </c>
      <c r="E9" s="5">
        <v>11</v>
      </c>
      <c r="F9" s="5">
        <f>C9</f>
        <v>10.95</v>
      </c>
      <c r="G9" s="4">
        <f>C9/F9*100</f>
        <v>100</v>
      </c>
      <c r="H9" s="13">
        <f>C9/E9*100</f>
        <v>99.54545454545453</v>
      </c>
    </row>
    <row r="10" spans="1:8" ht="23.25" customHeight="1">
      <c r="A10" s="29" t="s">
        <v>26</v>
      </c>
      <c r="B10" s="11"/>
      <c r="C10" s="11"/>
      <c r="D10" s="4"/>
      <c r="E10" s="5"/>
      <c r="F10" s="5"/>
      <c r="G10" s="4"/>
      <c r="H10" s="13"/>
    </row>
    <row r="11" spans="1:8" ht="31.5" customHeight="1">
      <c r="A11" s="30" t="s">
        <v>4</v>
      </c>
      <c r="B11" s="5">
        <v>106.949</v>
      </c>
      <c r="C11" s="5">
        <v>135.164</v>
      </c>
      <c r="D11" s="4">
        <v>434.9</v>
      </c>
      <c r="E11" s="5">
        <v>705.662</v>
      </c>
      <c r="F11" s="5">
        <f>C11</f>
        <v>135.164</v>
      </c>
      <c r="G11" s="4">
        <f>C11/F11*100</f>
        <v>100</v>
      </c>
      <c r="H11" s="13">
        <f>C11/E11*100</f>
        <v>19.1542126400458</v>
      </c>
    </row>
    <row r="12" spans="1:8" ht="21.75" customHeight="1">
      <c r="A12" s="30" t="s">
        <v>27</v>
      </c>
      <c r="B12" s="5"/>
      <c r="C12" s="5"/>
      <c r="D12" s="4"/>
      <c r="E12" s="5">
        <v>0</v>
      </c>
      <c r="F12" s="5"/>
      <c r="G12" s="4"/>
      <c r="H12" s="13"/>
    </row>
    <row r="13" spans="1:8" ht="35.25" customHeight="1">
      <c r="A13" s="30" t="s">
        <v>28</v>
      </c>
      <c r="B13" s="5">
        <v>10.296</v>
      </c>
      <c r="C13" s="5">
        <v>34.001</v>
      </c>
      <c r="D13" s="4">
        <v>330.2</v>
      </c>
      <c r="E13" s="5">
        <v>377.702</v>
      </c>
      <c r="F13" s="5">
        <v>34.001</v>
      </c>
      <c r="G13" s="4">
        <v>100</v>
      </c>
      <c r="H13" s="13">
        <f>C13/E13*100</f>
        <v>9.00207041530095</v>
      </c>
    </row>
    <row r="14" spans="1:8" ht="27" customHeight="1">
      <c r="A14" s="30" t="s">
        <v>29</v>
      </c>
      <c r="B14" s="5">
        <v>96.653</v>
      </c>
      <c r="C14" s="5">
        <v>101.163</v>
      </c>
      <c r="D14" s="4">
        <f>C14/B14*100</f>
        <v>104.66617694225735</v>
      </c>
      <c r="E14" s="5">
        <v>327.96</v>
      </c>
      <c r="F14" s="5">
        <f>C14</f>
        <v>101.163</v>
      </c>
      <c r="G14" s="4">
        <f>C14/F14*100</f>
        <v>100</v>
      </c>
      <c r="H14" s="13">
        <f>C14/E14*100</f>
        <v>30.846139773143065</v>
      </c>
    </row>
    <row r="15" spans="1:8" ht="21.75" customHeight="1" hidden="1">
      <c r="A15" s="31" t="s">
        <v>5</v>
      </c>
      <c r="B15" s="5">
        <v>3.644</v>
      </c>
      <c r="C15" s="5">
        <v>3.644</v>
      </c>
      <c r="D15" s="4">
        <f>C15/B15*100</f>
        <v>100</v>
      </c>
      <c r="E15" s="5">
        <v>193.125853957462</v>
      </c>
      <c r="F15" s="5">
        <f>C15</f>
        <v>3.644</v>
      </c>
      <c r="G15" s="4">
        <f>C15/F15*100</f>
        <v>100</v>
      </c>
      <c r="H15" s="13">
        <f>C15/E15*100</f>
        <v>1.8868524981655896</v>
      </c>
    </row>
    <row r="16" spans="1:8" ht="0.75" customHeight="1" hidden="1">
      <c r="A16" s="31" t="s">
        <v>6</v>
      </c>
      <c r="B16" s="5">
        <v>25.777</v>
      </c>
      <c r="C16" s="5">
        <v>19.991</v>
      </c>
      <c r="D16" s="4">
        <f>C16/B16*100</f>
        <v>77.55363308375684</v>
      </c>
      <c r="E16" s="5">
        <v>226.01744722858112</v>
      </c>
      <c r="F16" s="5">
        <f>C16</f>
        <v>19.991</v>
      </c>
      <c r="G16" s="4">
        <f>C16/F16*100</f>
        <v>100</v>
      </c>
      <c r="H16" s="13">
        <f>C16/E16*100</f>
        <v>8.844892394427518</v>
      </c>
    </row>
    <row r="17" spans="1:8" ht="21.75" customHeight="1" hidden="1">
      <c r="A17" s="31" t="s">
        <v>7</v>
      </c>
      <c r="B17" s="5">
        <v>77.528</v>
      </c>
      <c r="C17" s="5">
        <v>77.528</v>
      </c>
      <c r="D17" s="4">
        <f>C17/B17*100</f>
        <v>100</v>
      </c>
      <c r="E17" s="5">
        <v>287.24668767491875</v>
      </c>
      <c r="F17" s="5">
        <f>C17</f>
        <v>77.528</v>
      </c>
      <c r="G17" s="4">
        <f>C17/F17*100</f>
        <v>100</v>
      </c>
      <c r="H17" s="13">
        <f>C17/E17*100</f>
        <v>26.990041426601085</v>
      </c>
    </row>
    <row r="18" spans="1:8" ht="0.75" customHeight="1" hidden="1">
      <c r="A18" s="32" t="s">
        <v>8</v>
      </c>
      <c r="B18" s="11"/>
      <c r="C18" s="11"/>
      <c r="D18" s="4"/>
      <c r="E18" s="5"/>
      <c r="F18" s="5"/>
      <c r="G18" s="4"/>
      <c r="H18" s="13"/>
    </row>
    <row r="19" spans="1:8" ht="27.75" customHeight="1" hidden="1">
      <c r="A19" s="33" t="s">
        <v>9</v>
      </c>
      <c r="B19" s="11">
        <v>0.75</v>
      </c>
      <c r="C19" s="11">
        <v>0.75</v>
      </c>
      <c r="D19" s="4">
        <v>37.8</v>
      </c>
      <c r="E19" s="3">
        <v>22.21</v>
      </c>
      <c r="F19" s="5">
        <f>C19</f>
        <v>0.75</v>
      </c>
      <c r="G19" s="4">
        <v>100</v>
      </c>
      <c r="H19" s="13">
        <f aca="true" t="shared" si="0" ref="H19:H50">C19/E19*100</f>
        <v>3.376857271499324</v>
      </c>
    </row>
    <row r="20" spans="1:8" ht="0.75" customHeight="1" hidden="1">
      <c r="A20" s="34" t="s">
        <v>5</v>
      </c>
      <c r="B20" s="11">
        <v>0.424</v>
      </c>
      <c r="C20" s="11">
        <v>0.424</v>
      </c>
      <c r="D20" s="4">
        <v>21.3</v>
      </c>
      <c r="E20" s="14">
        <v>13.053</v>
      </c>
      <c r="F20" s="5">
        <v>0.424</v>
      </c>
      <c r="G20" s="4">
        <f aca="true" t="shared" si="1" ref="G20:G26">C20/F20*100</f>
        <v>100</v>
      </c>
      <c r="H20" s="12">
        <f t="shared" si="0"/>
        <v>3.2482954110166244</v>
      </c>
    </row>
    <row r="21" spans="1:8" ht="33" customHeight="1" hidden="1">
      <c r="A21" s="34" t="s">
        <v>6</v>
      </c>
      <c r="B21" s="11">
        <v>0.326</v>
      </c>
      <c r="C21" s="11">
        <v>0.326</v>
      </c>
      <c r="D21" s="4">
        <v>0</v>
      </c>
      <c r="E21" s="14">
        <v>8.927</v>
      </c>
      <c r="F21" s="5">
        <v>0.326</v>
      </c>
      <c r="G21" s="4">
        <f t="shared" si="1"/>
        <v>100</v>
      </c>
      <c r="H21" s="12">
        <f t="shared" si="0"/>
        <v>3.65184272431948</v>
      </c>
    </row>
    <row r="22" spans="1:8" ht="23.25" customHeight="1" hidden="1">
      <c r="A22" s="34" t="s">
        <v>15</v>
      </c>
      <c r="B22" s="11">
        <v>0.0003</v>
      </c>
      <c r="C22" s="11">
        <v>0.0003</v>
      </c>
      <c r="D22" s="4">
        <v>0</v>
      </c>
      <c r="E22" s="14">
        <v>0.23</v>
      </c>
      <c r="F22" s="5">
        <v>0</v>
      </c>
      <c r="G22" s="4" t="e">
        <f t="shared" si="1"/>
        <v>#DIV/0!</v>
      </c>
      <c r="H22" s="12">
        <f t="shared" si="0"/>
        <v>0.13043478260869565</v>
      </c>
    </row>
    <row r="23" spans="1:8" ht="28.5" customHeight="1" hidden="1">
      <c r="A23" s="33" t="s">
        <v>10</v>
      </c>
      <c r="B23" s="11">
        <v>0</v>
      </c>
      <c r="C23" s="11">
        <v>0</v>
      </c>
      <c r="D23" s="4">
        <v>0</v>
      </c>
      <c r="E23" s="3">
        <v>6.73</v>
      </c>
      <c r="F23" s="5">
        <f>C23</f>
        <v>0</v>
      </c>
      <c r="G23" s="4" t="e">
        <f t="shared" si="1"/>
        <v>#DIV/0!</v>
      </c>
      <c r="H23" s="13">
        <f t="shared" si="0"/>
        <v>0</v>
      </c>
    </row>
    <row r="24" spans="1:8" ht="0.75" customHeight="1" hidden="1">
      <c r="A24" s="34" t="s">
        <v>5</v>
      </c>
      <c r="B24" s="11">
        <v>0</v>
      </c>
      <c r="C24" s="11">
        <v>0</v>
      </c>
      <c r="D24" s="4">
        <v>0</v>
      </c>
      <c r="E24" s="14">
        <v>2.5</v>
      </c>
      <c r="F24" s="5">
        <v>0</v>
      </c>
      <c r="G24" s="4" t="e">
        <f t="shared" si="1"/>
        <v>#DIV/0!</v>
      </c>
      <c r="H24" s="12">
        <f t="shared" si="0"/>
        <v>0</v>
      </c>
    </row>
    <row r="25" spans="1:8" ht="33" customHeight="1" hidden="1">
      <c r="A25" s="34" t="s">
        <v>6</v>
      </c>
      <c r="B25" s="11">
        <v>0</v>
      </c>
      <c r="C25" s="11">
        <v>0</v>
      </c>
      <c r="D25" s="4">
        <v>0</v>
      </c>
      <c r="E25" s="14">
        <v>4</v>
      </c>
      <c r="F25" s="5">
        <v>0</v>
      </c>
      <c r="G25" s="4" t="e">
        <f t="shared" si="1"/>
        <v>#DIV/0!</v>
      </c>
      <c r="H25" s="12">
        <f t="shared" si="0"/>
        <v>0</v>
      </c>
    </row>
    <row r="26" spans="1:8" ht="23.25" customHeight="1" hidden="1">
      <c r="A26" s="34" t="s">
        <v>15</v>
      </c>
      <c r="B26" s="11">
        <v>0.0003</v>
      </c>
      <c r="C26" s="11">
        <v>0.0003</v>
      </c>
      <c r="D26" s="4">
        <v>0</v>
      </c>
      <c r="E26" s="14">
        <v>0.23</v>
      </c>
      <c r="F26" s="5">
        <v>0</v>
      </c>
      <c r="G26" s="4" t="e">
        <f t="shared" si="1"/>
        <v>#DIV/0!</v>
      </c>
      <c r="H26" s="12">
        <f t="shared" si="0"/>
        <v>0.13043478260869565</v>
      </c>
    </row>
    <row r="27" spans="1:8" ht="23.25" customHeight="1" hidden="1">
      <c r="A27" s="33" t="s">
        <v>12</v>
      </c>
      <c r="B27" s="11">
        <v>0</v>
      </c>
      <c r="C27" s="11">
        <v>0</v>
      </c>
      <c r="D27" s="4">
        <v>0</v>
      </c>
      <c r="E27" s="4">
        <v>14</v>
      </c>
      <c r="F27" s="5">
        <f>C27</f>
        <v>0</v>
      </c>
      <c r="G27" s="4"/>
      <c r="H27" s="13">
        <f t="shared" si="0"/>
        <v>0</v>
      </c>
    </row>
    <row r="28" spans="1:8" ht="21.75" customHeight="1" hidden="1">
      <c r="A28" s="34" t="s">
        <v>5</v>
      </c>
      <c r="B28" s="11">
        <v>0</v>
      </c>
      <c r="C28" s="11">
        <v>0</v>
      </c>
      <c r="D28" s="4">
        <v>0</v>
      </c>
      <c r="E28" s="14">
        <v>0</v>
      </c>
      <c r="F28" s="5">
        <v>0</v>
      </c>
      <c r="G28" s="4" t="e">
        <f>C28/F28*100</f>
        <v>#DIV/0!</v>
      </c>
      <c r="H28" s="12" t="e">
        <f t="shared" si="0"/>
        <v>#DIV/0!</v>
      </c>
    </row>
    <row r="29" spans="1:8" ht="33" customHeight="1" hidden="1">
      <c r="A29" s="34" t="s">
        <v>6</v>
      </c>
      <c r="B29" s="11">
        <v>0</v>
      </c>
      <c r="C29" s="11">
        <v>0</v>
      </c>
      <c r="D29" s="4">
        <v>0</v>
      </c>
      <c r="E29" s="14">
        <v>14</v>
      </c>
      <c r="F29" s="5">
        <v>0</v>
      </c>
      <c r="G29" s="4" t="e">
        <f>C29/F29*100</f>
        <v>#DIV/0!</v>
      </c>
      <c r="H29" s="12">
        <f t="shared" si="0"/>
        <v>0</v>
      </c>
    </row>
    <row r="30" spans="1:8" ht="23.25" customHeight="1" hidden="1">
      <c r="A30" s="34" t="s">
        <v>15</v>
      </c>
      <c r="B30" s="11">
        <v>0.0003</v>
      </c>
      <c r="C30" s="11">
        <v>0.0003</v>
      </c>
      <c r="D30" s="4">
        <v>0</v>
      </c>
      <c r="E30" s="14">
        <v>0</v>
      </c>
      <c r="F30" s="5">
        <v>0</v>
      </c>
      <c r="G30" s="4" t="e">
        <f>C30/F30*100</f>
        <v>#DIV/0!</v>
      </c>
      <c r="H30" s="12" t="e">
        <f t="shared" si="0"/>
        <v>#DIV/0!</v>
      </c>
    </row>
    <row r="31" spans="1:8" ht="32.25" customHeight="1" hidden="1">
      <c r="A31" s="33" t="s">
        <v>31</v>
      </c>
      <c r="B31" s="11">
        <v>0</v>
      </c>
      <c r="C31" s="11">
        <v>0</v>
      </c>
      <c r="D31" s="4">
        <v>0</v>
      </c>
      <c r="E31" s="4">
        <v>2.75</v>
      </c>
      <c r="F31" s="5">
        <f>C31</f>
        <v>0</v>
      </c>
      <c r="G31" s="4"/>
      <c r="H31" s="13">
        <f t="shared" si="0"/>
        <v>0</v>
      </c>
    </row>
    <row r="32" spans="1:8" ht="21.75" customHeight="1" hidden="1">
      <c r="A32" s="34" t="s">
        <v>5</v>
      </c>
      <c r="B32" s="11">
        <v>0</v>
      </c>
      <c r="C32" s="11">
        <v>0</v>
      </c>
      <c r="D32" s="4">
        <v>0</v>
      </c>
      <c r="E32" s="14">
        <v>2.095</v>
      </c>
      <c r="F32" s="5">
        <v>0</v>
      </c>
      <c r="G32" s="4" t="e">
        <f>C32/F32*100</f>
        <v>#DIV/0!</v>
      </c>
      <c r="H32" s="12">
        <f t="shared" si="0"/>
        <v>0</v>
      </c>
    </row>
    <row r="33" spans="1:8" ht="0.75" customHeight="1">
      <c r="A33" s="34" t="s">
        <v>6</v>
      </c>
      <c r="B33" s="11">
        <v>0</v>
      </c>
      <c r="C33" s="11">
        <v>0</v>
      </c>
      <c r="D33" s="4">
        <v>0</v>
      </c>
      <c r="E33" s="14">
        <v>0.655</v>
      </c>
      <c r="F33" s="5">
        <v>0</v>
      </c>
      <c r="G33" s="4" t="e">
        <f>C33/F33*100</f>
        <v>#DIV/0!</v>
      </c>
      <c r="H33" s="12">
        <f t="shared" si="0"/>
        <v>0</v>
      </c>
    </row>
    <row r="34" spans="1:8" ht="23.25" customHeight="1" hidden="1">
      <c r="A34" s="34" t="s">
        <v>15</v>
      </c>
      <c r="B34" s="11">
        <v>0.0003</v>
      </c>
      <c r="C34" s="11">
        <v>0.0003</v>
      </c>
      <c r="D34" s="4">
        <v>0</v>
      </c>
      <c r="E34" s="14">
        <v>0</v>
      </c>
      <c r="F34" s="5">
        <v>0</v>
      </c>
      <c r="G34" s="4" t="e">
        <f>C34/F34*100</f>
        <v>#DIV/0!</v>
      </c>
      <c r="H34" s="12" t="e">
        <f t="shared" si="0"/>
        <v>#DIV/0!</v>
      </c>
    </row>
    <row r="35" spans="1:8" ht="21" customHeight="1" hidden="1">
      <c r="A35" s="33" t="s">
        <v>13</v>
      </c>
      <c r="B35" s="11">
        <v>0</v>
      </c>
      <c r="C35" s="11">
        <v>0</v>
      </c>
      <c r="D35" s="4">
        <v>0</v>
      </c>
      <c r="E35" s="3">
        <v>2.03</v>
      </c>
      <c r="F35" s="5">
        <f>C35</f>
        <v>0</v>
      </c>
      <c r="G35" s="4"/>
      <c r="H35" s="13">
        <f t="shared" si="0"/>
        <v>0</v>
      </c>
    </row>
    <row r="36" spans="1:8" ht="21.75" customHeight="1" hidden="1">
      <c r="A36" s="34" t="s">
        <v>5</v>
      </c>
      <c r="B36" s="11">
        <v>0</v>
      </c>
      <c r="C36" s="11">
        <v>0</v>
      </c>
      <c r="D36" s="4">
        <v>0</v>
      </c>
      <c r="E36" s="14">
        <v>1.375</v>
      </c>
      <c r="F36" s="5">
        <v>0</v>
      </c>
      <c r="G36" s="4" t="e">
        <f>C36/F36*100</f>
        <v>#DIV/0!</v>
      </c>
      <c r="H36" s="12">
        <f t="shared" si="0"/>
        <v>0</v>
      </c>
    </row>
    <row r="37" spans="1:8" ht="33" customHeight="1" hidden="1">
      <c r="A37" s="34" t="s">
        <v>6</v>
      </c>
      <c r="B37" s="11">
        <v>0</v>
      </c>
      <c r="C37" s="11">
        <v>0</v>
      </c>
      <c r="D37" s="4">
        <v>0</v>
      </c>
      <c r="E37" s="14">
        <v>0.655</v>
      </c>
      <c r="F37" s="5">
        <v>0</v>
      </c>
      <c r="G37" s="4" t="e">
        <f>C37/F37*100</f>
        <v>#DIV/0!</v>
      </c>
      <c r="H37" s="12">
        <f t="shared" si="0"/>
        <v>0</v>
      </c>
    </row>
    <row r="38" spans="1:8" ht="23.25" customHeight="1" hidden="1">
      <c r="A38" s="34" t="s">
        <v>15</v>
      </c>
      <c r="B38" s="11">
        <v>0.0003</v>
      </c>
      <c r="C38" s="11">
        <v>0.0003</v>
      </c>
      <c r="D38" s="4">
        <v>0</v>
      </c>
      <c r="E38" s="14">
        <v>0</v>
      </c>
      <c r="F38" s="5">
        <v>0</v>
      </c>
      <c r="G38" s="4" t="e">
        <f>C38/F38*100</f>
        <v>#DIV/0!</v>
      </c>
      <c r="H38" s="12" t="e">
        <f t="shared" si="0"/>
        <v>#DIV/0!</v>
      </c>
    </row>
    <row r="39" spans="1:8" ht="23.25" customHeight="1" hidden="1">
      <c r="A39" s="33" t="s">
        <v>11</v>
      </c>
      <c r="B39" s="11">
        <v>0</v>
      </c>
      <c r="C39" s="11">
        <v>0</v>
      </c>
      <c r="D39" s="4">
        <v>0</v>
      </c>
      <c r="E39" s="3">
        <v>0.32</v>
      </c>
      <c r="F39" s="5">
        <f>C39</f>
        <v>0</v>
      </c>
      <c r="G39" s="4"/>
      <c r="H39" s="13">
        <f t="shared" si="0"/>
        <v>0</v>
      </c>
    </row>
    <row r="40" spans="1:8" ht="21.75" customHeight="1" hidden="1">
      <c r="A40" s="34" t="s">
        <v>5</v>
      </c>
      <c r="B40" s="11">
        <v>0</v>
      </c>
      <c r="C40" s="11">
        <v>0</v>
      </c>
      <c r="D40" s="4">
        <v>0</v>
      </c>
      <c r="E40" s="14">
        <v>0.32</v>
      </c>
      <c r="F40" s="5">
        <v>0</v>
      </c>
      <c r="G40" s="4" t="e">
        <f aca="true" t="shared" si="2" ref="G40:G74">C40/F40*100</f>
        <v>#DIV/0!</v>
      </c>
      <c r="H40" s="12">
        <f t="shared" si="0"/>
        <v>0</v>
      </c>
    </row>
    <row r="41" spans="1:8" ht="33" customHeight="1" hidden="1">
      <c r="A41" s="34" t="s">
        <v>6</v>
      </c>
      <c r="B41" s="11">
        <v>0</v>
      </c>
      <c r="C41" s="11">
        <v>0</v>
      </c>
      <c r="D41" s="4">
        <v>0</v>
      </c>
      <c r="E41" s="14">
        <v>0</v>
      </c>
      <c r="F41" s="5">
        <v>0</v>
      </c>
      <c r="G41" s="4" t="e">
        <f t="shared" si="2"/>
        <v>#DIV/0!</v>
      </c>
      <c r="H41" s="12" t="e">
        <f t="shared" si="0"/>
        <v>#DIV/0!</v>
      </c>
    </row>
    <row r="42" spans="1:8" ht="23.25" customHeight="1" hidden="1">
      <c r="A42" s="34" t="s">
        <v>15</v>
      </c>
      <c r="B42" s="11">
        <v>0.0003</v>
      </c>
      <c r="C42" s="11">
        <v>0.0003</v>
      </c>
      <c r="D42" s="4">
        <v>0</v>
      </c>
      <c r="E42" s="14">
        <v>0</v>
      </c>
      <c r="F42" s="5">
        <v>0</v>
      </c>
      <c r="G42" s="4" t="e">
        <f t="shared" si="2"/>
        <v>#DIV/0!</v>
      </c>
      <c r="H42" s="12" t="e">
        <f t="shared" si="0"/>
        <v>#DIV/0!</v>
      </c>
    </row>
    <row r="43" spans="1:8" ht="23.25" customHeight="1" hidden="1">
      <c r="A43" s="27" t="s">
        <v>14</v>
      </c>
      <c r="B43" s="5">
        <v>0.042</v>
      </c>
      <c r="C43" s="5">
        <v>0.042</v>
      </c>
      <c r="D43" s="4">
        <v>0</v>
      </c>
      <c r="E43" s="15">
        <v>0.91</v>
      </c>
      <c r="F43" s="5">
        <f aca="true" t="shared" si="3" ref="F43:F89">C43</f>
        <v>0.042</v>
      </c>
      <c r="G43" s="4">
        <f t="shared" si="2"/>
        <v>100</v>
      </c>
      <c r="H43" s="13">
        <f t="shared" si="0"/>
        <v>4.615384615384616</v>
      </c>
    </row>
    <row r="44" spans="1:8" ht="21" customHeight="1" hidden="1">
      <c r="A44" s="31" t="s">
        <v>5</v>
      </c>
      <c r="B44" s="11">
        <v>0</v>
      </c>
      <c r="C44" s="11">
        <v>0</v>
      </c>
      <c r="D44" s="4">
        <v>0</v>
      </c>
      <c r="E44" s="15">
        <v>0</v>
      </c>
      <c r="F44" s="5">
        <f t="shared" si="3"/>
        <v>0</v>
      </c>
      <c r="G44" s="4" t="e">
        <f t="shared" si="2"/>
        <v>#DIV/0!</v>
      </c>
      <c r="H44" s="13" t="e">
        <f t="shared" si="0"/>
        <v>#DIV/0!</v>
      </c>
    </row>
    <row r="45" spans="1:8" ht="33.75" customHeight="1" hidden="1">
      <c r="A45" s="31" t="s">
        <v>6</v>
      </c>
      <c r="B45" s="11">
        <v>0</v>
      </c>
      <c r="C45" s="11">
        <v>0</v>
      </c>
      <c r="D45" s="4">
        <v>0</v>
      </c>
      <c r="E45" s="15">
        <v>0</v>
      </c>
      <c r="F45" s="5">
        <f t="shared" si="3"/>
        <v>0</v>
      </c>
      <c r="G45" s="4" t="e">
        <f t="shared" si="2"/>
        <v>#DIV/0!</v>
      </c>
      <c r="H45" s="13" t="e">
        <f t="shared" si="0"/>
        <v>#DIV/0!</v>
      </c>
    </row>
    <row r="46" spans="1:8" ht="22.5" customHeight="1" hidden="1">
      <c r="A46" s="31" t="s">
        <v>15</v>
      </c>
      <c r="B46" s="11">
        <v>0.042</v>
      </c>
      <c r="C46" s="11">
        <v>0.042</v>
      </c>
      <c r="D46" s="4">
        <v>0</v>
      </c>
      <c r="E46" s="15">
        <v>0.91</v>
      </c>
      <c r="F46" s="5">
        <f t="shared" si="3"/>
        <v>0.042</v>
      </c>
      <c r="G46" s="4">
        <f t="shared" si="2"/>
        <v>100</v>
      </c>
      <c r="H46" s="13">
        <f t="shared" si="0"/>
        <v>4.615384615384616</v>
      </c>
    </row>
    <row r="47" spans="1:8" ht="26.25" customHeight="1" hidden="1">
      <c r="A47" s="27" t="s">
        <v>16</v>
      </c>
      <c r="B47" s="5">
        <v>0.063</v>
      </c>
      <c r="C47" s="5">
        <v>0.063</v>
      </c>
      <c r="D47" s="4">
        <f>C47/B47*100</f>
        <v>100</v>
      </c>
      <c r="E47" s="15">
        <v>0.309</v>
      </c>
      <c r="F47" s="5">
        <f t="shared" si="3"/>
        <v>0.063</v>
      </c>
      <c r="G47" s="4">
        <f t="shared" si="2"/>
        <v>100</v>
      </c>
      <c r="H47" s="13">
        <f t="shared" si="0"/>
        <v>20.388349514563107</v>
      </c>
    </row>
    <row r="48" spans="1:8" ht="21.75" customHeight="1" hidden="1">
      <c r="A48" s="31" t="s">
        <v>5</v>
      </c>
      <c r="B48" s="11">
        <v>0</v>
      </c>
      <c r="C48" s="11">
        <v>0</v>
      </c>
      <c r="D48" s="4"/>
      <c r="E48" s="15">
        <v>0</v>
      </c>
      <c r="F48" s="5">
        <f t="shared" si="3"/>
        <v>0</v>
      </c>
      <c r="G48" s="4" t="e">
        <f t="shared" si="2"/>
        <v>#DIV/0!</v>
      </c>
      <c r="H48" s="13" t="e">
        <f t="shared" si="0"/>
        <v>#DIV/0!</v>
      </c>
    </row>
    <row r="49" spans="1:8" ht="32.25" customHeight="1" hidden="1">
      <c r="A49" s="31" t="s">
        <v>6</v>
      </c>
      <c r="B49" s="11">
        <v>0</v>
      </c>
      <c r="C49" s="11">
        <v>0</v>
      </c>
      <c r="D49" s="4"/>
      <c r="E49" s="15">
        <v>0</v>
      </c>
      <c r="F49" s="5">
        <f t="shared" si="3"/>
        <v>0</v>
      </c>
      <c r="G49" s="4" t="e">
        <f t="shared" si="2"/>
        <v>#DIV/0!</v>
      </c>
      <c r="H49" s="13" t="e">
        <f t="shared" si="0"/>
        <v>#DIV/0!</v>
      </c>
    </row>
    <row r="50" spans="1:8" ht="23.25" customHeight="1" hidden="1">
      <c r="A50" s="31" t="s">
        <v>15</v>
      </c>
      <c r="B50" s="11">
        <v>0.063</v>
      </c>
      <c r="C50" s="11">
        <v>0.063</v>
      </c>
      <c r="D50" s="4">
        <f>C50/B50*100</f>
        <v>100</v>
      </c>
      <c r="E50" s="15">
        <v>0.309</v>
      </c>
      <c r="F50" s="5">
        <f t="shared" si="3"/>
        <v>0.063</v>
      </c>
      <c r="G50" s="4">
        <f t="shared" si="2"/>
        <v>100</v>
      </c>
      <c r="H50" s="13">
        <f t="shared" si="0"/>
        <v>20.388349514563107</v>
      </c>
    </row>
    <row r="51" spans="1:8" ht="26.25" customHeight="1" hidden="1">
      <c r="A51" s="30" t="s">
        <v>17</v>
      </c>
      <c r="B51" s="5">
        <v>0.014</v>
      </c>
      <c r="C51" s="5">
        <v>0.014</v>
      </c>
      <c r="D51" s="4">
        <v>0</v>
      </c>
      <c r="E51" s="15">
        <v>0.03</v>
      </c>
      <c r="F51" s="5">
        <f t="shared" si="3"/>
        <v>0.014</v>
      </c>
      <c r="G51" s="4">
        <f t="shared" si="2"/>
        <v>100</v>
      </c>
      <c r="H51" s="13">
        <f aca="true" t="shared" si="4" ref="H51:H74">C51/E51*100</f>
        <v>46.666666666666664</v>
      </c>
    </row>
    <row r="52" spans="1:8" ht="22.5" customHeight="1" hidden="1">
      <c r="A52" s="31" t="s">
        <v>5</v>
      </c>
      <c r="B52" s="11">
        <v>0</v>
      </c>
      <c r="C52" s="11">
        <v>0</v>
      </c>
      <c r="D52" s="4">
        <v>0</v>
      </c>
      <c r="E52" s="15">
        <v>0</v>
      </c>
      <c r="F52" s="5">
        <f t="shared" si="3"/>
        <v>0</v>
      </c>
      <c r="G52" s="4" t="e">
        <f t="shared" si="2"/>
        <v>#DIV/0!</v>
      </c>
      <c r="H52" s="13" t="e">
        <f t="shared" si="4"/>
        <v>#DIV/0!</v>
      </c>
    </row>
    <row r="53" spans="1:8" ht="28.5" customHeight="1" hidden="1">
      <c r="A53" s="31" t="s">
        <v>6</v>
      </c>
      <c r="B53" s="11">
        <v>0</v>
      </c>
      <c r="C53" s="11">
        <v>0</v>
      </c>
      <c r="D53" s="4">
        <v>0</v>
      </c>
      <c r="E53" s="15">
        <v>0</v>
      </c>
      <c r="F53" s="5">
        <f t="shared" si="3"/>
        <v>0</v>
      </c>
      <c r="G53" s="4" t="e">
        <f t="shared" si="2"/>
        <v>#DIV/0!</v>
      </c>
      <c r="H53" s="13" t="e">
        <f t="shared" si="4"/>
        <v>#DIV/0!</v>
      </c>
    </row>
    <row r="54" spans="1:8" ht="21" customHeight="1" hidden="1">
      <c r="A54" s="31" t="s">
        <v>15</v>
      </c>
      <c r="B54" s="11">
        <v>0.014</v>
      </c>
      <c r="C54" s="11">
        <v>0.014</v>
      </c>
      <c r="D54" s="4">
        <v>0</v>
      </c>
      <c r="E54" s="15">
        <v>0.03</v>
      </c>
      <c r="F54" s="5">
        <f t="shared" si="3"/>
        <v>0.014</v>
      </c>
      <c r="G54" s="4">
        <f t="shared" si="2"/>
        <v>100</v>
      </c>
      <c r="H54" s="13">
        <f t="shared" si="4"/>
        <v>46.666666666666664</v>
      </c>
    </row>
    <row r="55" spans="1:8" ht="27.75" customHeight="1" hidden="1">
      <c r="A55" s="31" t="s">
        <v>30</v>
      </c>
      <c r="B55" s="5">
        <v>0</v>
      </c>
      <c r="C55" s="5">
        <v>0</v>
      </c>
      <c r="D55" s="4">
        <v>0</v>
      </c>
      <c r="E55" s="15">
        <v>0.032</v>
      </c>
      <c r="F55" s="5">
        <f t="shared" si="3"/>
        <v>0</v>
      </c>
      <c r="G55" s="4" t="e">
        <f t="shared" si="2"/>
        <v>#DIV/0!</v>
      </c>
      <c r="H55" s="13">
        <f t="shared" si="4"/>
        <v>0</v>
      </c>
    </row>
    <row r="56" spans="1:8" ht="21" customHeight="1" hidden="1">
      <c r="A56" s="31" t="s">
        <v>5</v>
      </c>
      <c r="B56" s="11">
        <v>0</v>
      </c>
      <c r="C56" s="11">
        <v>0</v>
      </c>
      <c r="D56" s="4">
        <v>0</v>
      </c>
      <c r="E56" s="15">
        <v>0</v>
      </c>
      <c r="F56" s="5">
        <f t="shared" si="3"/>
        <v>0</v>
      </c>
      <c r="G56" s="4" t="e">
        <f t="shared" si="2"/>
        <v>#DIV/0!</v>
      </c>
      <c r="H56" s="13" t="e">
        <f t="shared" si="4"/>
        <v>#DIV/0!</v>
      </c>
    </row>
    <row r="57" spans="1:8" ht="31.5" customHeight="1" hidden="1">
      <c r="A57" s="31" t="s">
        <v>6</v>
      </c>
      <c r="B57" s="11">
        <v>0</v>
      </c>
      <c r="C57" s="11">
        <v>0</v>
      </c>
      <c r="D57" s="4">
        <v>0</v>
      </c>
      <c r="E57" s="15">
        <v>0</v>
      </c>
      <c r="F57" s="5">
        <f t="shared" si="3"/>
        <v>0</v>
      </c>
      <c r="G57" s="4" t="e">
        <f t="shared" si="2"/>
        <v>#DIV/0!</v>
      </c>
      <c r="H57" s="13" t="e">
        <f t="shared" si="4"/>
        <v>#DIV/0!</v>
      </c>
    </row>
    <row r="58" spans="1:8" ht="24.75" customHeight="1" hidden="1">
      <c r="A58" s="31" t="s">
        <v>15</v>
      </c>
      <c r="B58" s="11">
        <v>0</v>
      </c>
      <c r="C58" s="11">
        <v>0</v>
      </c>
      <c r="D58" s="4">
        <v>0</v>
      </c>
      <c r="E58" s="15">
        <v>0.032</v>
      </c>
      <c r="F58" s="5">
        <f t="shared" si="3"/>
        <v>0</v>
      </c>
      <c r="G58" s="4" t="e">
        <f t="shared" si="2"/>
        <v>#DIV/0!</v>
      </c>
      <c r="H58" s="13">
        <f t="shared" si="4"/>
        <v>0</v>
      </c>
    </row>
    <row r="59" spans="1:8" ht="27.75" customHeight="1" hidden="1">
      <c r="A59" s="27" t="s">
        <v>0</v>
      </c>
      <c r="B59" s="5">
        <v>0.34</v>
      </c>
      <c r="C59" s="5">
        <v>0.34</v>
      </c>
      <c r="D59" s="4">
        <f aca="true" t="shared" si="5" ref="D59:D70">C59/B59*100</f>
        <v>100</v>
      </c>
      <c r="E59" s="15">
        <v>0.955</v>
      </c>
      <c r="F59" s="5">
        <f t="shared" si="3"/>
        <v>0.34</v>
      </c>
      <c r="G59" s="4">
        <f t="shared" si="2"/>
        <v>100</v>
      </c>
      <c r="H59" s="13">
        <f t="shared" si="4"/>
        <v>35.6020942408377</v>
      </c>
    </row>
    <row r="60" spans="1:8" ht="27.75" customHeight="1" hidden="1">
      <c r="A60" s="31" t="s">
        <v>5</v>
      </c>
      <c r="B60" s="11">
        <v>0</v>
      </c>
      <c r="C60" s="11">
        <v>0</v>
      </c>
      <c r="D60" s="4" t="e">
        <f t="shared" si="5"/>
        <v>#DIV/0!</v>
      </c>
      <c r="E60" s="15"/>
      <c r="F60" s="5">
        <f t="shared" si="3"/>
        <v>0</v>
      </c>
      <c r="G60" s="4" t="e">
        <f t="shared" si="2"/>
        <v>#DIV/0!</v>
      </c>
      <c r="H60" s="13" t="e">
        <f t="shared" si="4"/>
        <v>#DIV/0!</v>
      </c>
    </row>
    <row r="61" spans="1:8" ht="33" customHeight="1" hidden="1">
      <c r="A61" s="31" t="s">
        <v>6</v>
      </c>
      <c r="B61" s="11">
        <v>0.04</v>
      </c>
      <c r="C61" s="11">
        <v>0.04</v>
      </c>
      <c r="D61" s="4">
        <f t="shared" si="5"/>
        <v>100</v>
      </c>
      <c r="E61" s="15">
        <v>0.095</v>
      </c>
      <c r="F61" s="5">
        <f t="shared" si="3"/>
        <v>0.04</v>
      </c>
      <c r="G61" s="4">
        <f t="shared" si="2"/>
        <v>100</v>
      </c>
      <c r="H61" s="13">
        <f t="shared" si="4"/>
        <v>42.10526315789473</v>
      </c>
    </row>
    <row r="62" spans="1:8" ht="25.5" customHeight="1" hidden="1">
      <c r="A62" s="31" t="s">
        <v>15</v>
      </c>
      <c r="B62" s="11">
        <v>0.3</v>
      </c>
      <c r="C62" s="11">
        <v>0.3</v>
      </c>
      <c r="D62" s="4">
        <f t="shared" si="5"/>
        <v>100</v>
      </c>
      <c r="E62" s="15">
        <v>0.86</v>
      </c>
      <c r="F62" s="5">
        <f t="shared" si="3"/>
        <v>0.3</v>
      </c>
      <c r="G62" s="4">
        <f t="shared" si="2"/>
        <v>100</v>
      </c>
      <c r="H62" s="13">
        <f t="shared" si="4"/>
        <v>34.883720930232556</v>
      </c>
    </row>
    <row r="63" spans="1:8" ht="27.75" customHeight="1" hidden="1">
      <c r="A63" s="27" t="s">
        <v>18</v>
      </c>
      <c r="B63" s="5">
        <v>2.515</v>
      </c>
      <c r="C63" s="5">
        <v>2.515</v>
      </c>
      <c r="D63" s="4">
        <f t="shared" si="5"/>
        <v>100</v>
      </c>
      <c r="E63" s="15">
        <v>4.8629999999999995</v>
      </c>
      <c r="F63" s="5">
        <f t="shared" si="3"/>
        <v>2.515</v>
      </c>
      <c r="G63" s="4">
        <f t="shared" si="2"/>
        <v>100</v>
      </c>
      <c r="H63" s="13">
        <f t="shared" si="4"/>
        <v>51.7170470902735</v>
      </c>
    </row>
    <row r="64" spans="1:8" ht="21.75" customHeight="1" hidden="1">
      <c r="A64" s="31" t="s">
        <v>5</v>
      </c>
      <c r="B64" s="11">
        <v>0</v>
      </c>
      <c r="C64" s="11">
        <v>0</v>
      </c>
      <c r="D64" s="4" t="e">
        <f t="shared" si="5"/>
        <v>#DIV/0!</v>
      </c>
      <c r="E64" s="15"/>
      <c r="F64" s="5">
        <f t="shared" si="3"/>
        <v>0</v>
      </c>
      <c r="G64" s="4" t="e">
        <f t="shared" si="2"/>
        <v>#DIV/0!</v>
      </c>
      <c r="H64" s="13" t="e">
        <f t="shared" si="4"/>
        <v>#DIV/0!</v>
      </c>
    </row>
    <row r="65" spans="1:8" ht="32.25" customHeight="1" hidden="1">
      <c r="A65" s="31" t="s">
        <v>6</v>
      </c>
      <c r="B65" s="11">
        <v>0.775</v>
      </c>
      <c r="C65" s="11">
        <v>0.775</v>
      </c>
      <c r="D65" s="4">
        <f t="shared" si="5"/>
        <v>100</v>
      </c>
      <c r="E65" s="15">
        <v>1.63</v>
      </c>
      <c r="F65" s="5">
        <f t="shared" si="3"/>
        <v>0.775</v>
      </c>
      <c r="G65" s="4">
        <f t="shared" si="2"/>
        <v>100</v>
      </c>
      <c r="H65" s="13">
        <f t="shared" si="4"/>
        <v>47.54601226993865</v>
      </c>
    </row>
    <row r="66" spans="1:8" ht="21" customHeight="1" hidden="1">
      <c r="A66" s="31" t="s">
        <v>15</v>
      </c>
      <c r="B66" s="11">
        <v>1.74</v>
      </c>
      <c r="C66" s="11">
        <v>1.74</v>
      </c>
      <c r="D66" s="4">
        <f t="shared" si="5"/>
        <v>100</v>
      </c>
      <c r="E66" s="15">
        <v>3.233</v>
      </c>
      <c r="F66" s="5">
        <f t="shared" si="3"/>
        <v>1.74</v>
      </c>
      <c r="G66" s="4">
        <f t="shared" si="2"/>
        <v>100</v>
      </c>
      <c r="H66" s="13">
        <f t="shared" si="4"/>
        <v>53.819981441385714</v>
      </c>
    </row>
    <row r="67" spans="1:8" ht="24.75" customHeight="1" hidden="1">
      <c r="A67" s="27" t="s">
        <v>32</v>
      </c>
      <c r="B67" s="5">
        <v>0.908</v>
      </c>
      <c r="C67" s="5">
        <v>0.908</v>
      </c>
      <c r="D67" s="4">
        <f t="shared" si="5"/>
        <v>100</v>
      </c>
      <c r="E67" s="15">
        <v>1.902</v>
      </c>
      <c r="F67" s="5">
        <f t="shared" si="3"/>
        <v>0.908</v>
      </c>
      <c r="G67" s="4">
        <f t="shared" si="2"/>
        <v>100</v>
      </c>
      <c r="H67" s="13">
        <f t="shared" si="4"/>
        <v>47.73922187171399</v>
      </c>
    </row>
    <row r="68" spans="1:8" ht="24.75" customHeight="1" hidden="1">
      <c r="A68" s="31" t="s">
        <v>5</v>
      </c>
      <c r="B68" s="11">
        <v>0</v>
      </c>
      <c r="C68" s="11">
        <v>0</v>
      </c>
      <c r="D68" s="4">
        <v>0</v>
      </c>
      <c r="E68" s="15">
        <v>0</v>
      </c>
      <c r="F68" s="5">
        <f t="shared" si="3"/>
        <v>0</v>
      </c>
      <c r="G68" s="4" t="e">
        <f t="shared" si="2"/>
        <v>#DIV/0!</v>
      </c>
      <c r="H68" s="13" t="e">
        <f t="shared" si="4"/>
        <v>#DIV/0!</v>
      </c>
    </row>
    <row r="69" spans="1:8" ht="36.75" customHeight="1" hidden="1">
      <c r="A69" s="31" t="s">
        <v>6</v>
      </c>
      <c r="B69" s="11" t="e">
        <f>A69*1.26550868486</f>
        <v>#VALUE!</v>
      </c>
      <c r="C69" s="11" t="e">
        <f>B69*1.26550868486</f>
        <v>#VALUE!</v>
      </c>
      <c r="D69" s="4">
        <v>0</v>
      </c>
      <c r="E69" s="15">
        <v>0</v>
      </c>
      <c r="F69" s="5" t="e">
        <f t="shared" si="3"/>
        <v>#VALUE!</v>
      </c>
      <c r="G69" s="4" t="e">
        <f t="shared" si="2"/>
        <v>#VALUE!</v>
      </c>
      <c r="H69" s="13" t="e">
        <f t="shared" si="4"/>
        <v>#VALUE!</v>
      </c>
    </row>
    <row r="70" spans="1:8" ht="23.25" customHeight="1" hidden="1">
      <c r="A70" s="31" t="s">
        <v>15</v>
      </c>
      <c r="B70" s="11">
        <v>0.908</v>
      </c>
      <c r="C70" s="11">
        <v>0.908</v>
      </c>
      <c r="D70" s="4">
        <f t="shared" si="5"/>
        <v>100</v>
      </c>
      <c r="E70" s="15">
        <v>1.902</v>
      </c>
      <c r="F70" s="5">
        <f t="shared" si="3"/>
        <v>0.908</v>
      </c>
      <c r="G70" s="4">
        <f t="shared" si="2"/>
        <v>100</v>
      </c>
      <c r="H70" s="13">
        <f t="shared" si="4"/>
        <v>47.73922187171399</v>
      </c>
    </row>
    <row r="71" spans="1:8" ht="30" customHeight="1" hidden="1">
      <c r="A71" s="30" t="s">
        <v>19</v>
      </c>
      <c r="B71" s="5">
        <f>SUM(B72:B74)</f>
        <v>0</v>
      </c>
      <c r="C71" s="5">
        <f>SUM(C72:C74)</f>
        <v>0</v>
      </c>
      <c r="D71" s="5">
        <v>0</v>
      </c>
      <c r="E71" s="15">
        <v>0</v>
      </c>
      <c r="F71" s="5">
        <f t="shared" si="3"/>
        <v>0</v>
      </c>
      <c r="G71" s="4" t="e">
        <f t="shared" si="2"/>
        <v>#DIV/0!</v>
      </c>
      <c r="H71" s="13" t="e">
        <f t="shared" si="4"/>
        <v>#DIV/0!</v>
      </c>
    </row>
    <row r="72" spans="1:8" ht="24" customHeight="1" hidden="1">
      <c r="A72" s="31" t="s">
        <v>5</v>
      </c>
      <c r="B72" s="11">
        <v>0</v>
      </c>
      <c r="C72" s="11">
        <v>0</v>
      </c>
      <c r="D72" s="5">
        <v>0</v>
      </c>
      <c r="E72" s="15">
        <v>0</v>
      </c>
      <c r="F72" s="5">
        <f t="shared" si="3"/>
        <v>0</v>
      </c>
      <c r="G72" s="4" t="e">
        <f t="shared" si="2"/>
        <v>#DIV/0!</v>
      </c>
      <c r="H72" s="13" t="e">
        <f t="shared" si="4"/>
        <v>#DIV/0!</v>
      </c>
    </row>
    <row r="73" spans="1:8" ht="27.75" customHeight="1" hidden="1">
      <c r="A73" s="31" t="s">
        <v>6</v>
      </c>
      <c r="B73" s="11">
        <v>0</v>
      </c>
      <c r="C73" s="11">
        <v>0</v>
      </c>
      <c r="D73" s="5">
        <v>0</v>
      </c>
      <c r="E73" s="15">
        <v>0</v>
      </c>
      <c r="F73" s="5">
        <f t="shared" si="3"/>
        <v>0</v>
      </c>
      <c r="G73" s="4" t="e">
        <f t="shared" si="2"/>
        <v>#DIV/0!</v>
      </c>
      <c r="H73" s="13" t="e">
        <f t="shared" si="4"/>
        <v>#DIV/0!</v>
      </c>
    </row>
    <row r="74" spans="1:8" ht="24.75" customHeight="1" hidden="1">
      <c r="A74" s="31" t="s">
        <v>15</v>
      </c>
      <c r="B74" s="11">
        <v>0</v>
      </c>
      <c r="C74" s="11">
        <v>0</v>
      </c>
      <c r="D74" s="5">
        <v>0</v>
      </c>
      <c r="E74" s="15">
        <v>0</v>
      </c>
      <c r="F74" s="5">
        <f t="shared" si="3"/>
        <v>0</v>
      </c>
      <c r="G74" s="4" t="e">
        <f t="shared" si="2"/>
        <v>#DIV/0!</v>
      </c>
      <c r="H74" s="13" t="e">
        <f t="shared" si="4"/>
        <v>#DIV/0!</v>
      </c>
    </row>
    <row r="75" spans="1:8" ht="30.75" customHeight="1" hidden="1">
      <c r="A75" s="32" t="s">
        <v>20</v>
      </c>
      <c r="B75" s="11"/>
      <c r="C75" s="11"/>
      <c r="D75" s="4"/>
      <c r="E75" s="15"/>
      <c r="F75" s="5"/>
      <c r="G75" s="4"/>
      <c r="H75" s="13"/>
    </row>
    <row r="76" spans="1:8" ht="28.5" customHeight="1" hidden="1">
      <c r="A76" s="27" t="s">
        <v>21</v>
      </c>
      <c r="B76" s="5">
        <v>1590</v>
      </c>
      <c r="C76" s="5">
        <v>1590</v>
      </c>
      <c r="D76" s="4">
        <f>C76/B76*100</f>
        <v>100</v>
      </c>
      <c r="E76" s="15">
        <v>1712</v>
      </c>
      <c r="F76" s="5">
        <f t="shared" si="3"/>
        <v>1590</v>
      </c>
      <c r="G76" s="4">
        <f aca="true" t="shared" si="6" ref="G76:G83">C76/F76*100</f>
        <v>100</v>
      </c>
      <c r="H76" s="13">
        <f aca="true" t="shared" si="7" ref="H76:H83">C76/E76*100</f>
        <v>92.87383177570094</v>
      </c>
    </row>
    <row r="77" spans="1:8" ht="30" customHeight="1" hidden="1">
      <c r="A77" s="31" t="s">
        <v>5</v>
      </c>
      <c r="B77" s="11">
        <v>0</v>
      </c>
      <c r="C77" s="11">
        <v>0</v>
      </c>
      <c r="D77" s="4">
        <v>0</v>
      </c>
      <c r="E77" s="15">
        <v>0</v>
      </c>
      <c r="F77" s="5">
        <f t="shared" si="3"/>
        <v>0</v>
      </c>
      <c r="G77" s="4" t="e">
        <f t="shared" si="6"/>
        <v>#DIV/0!</v>
      </c>
      <c r="H77" s="13" t="e">
        <f t="shared" si="7"/>
        <v>#DIV/0!</v>
      </c>
    </row>
    <row r="78" spans="1:8" ht="31.5" customHeight="1" hidden="1">
      <c r="A78" s="31" t="s">
        <v>6</v>
      </c>
      <c r="B78" s="11">
        <v>648</v>
      </c>
      <c r="C78" s="11">
        <v>648</v>
      </c>
      <c r="D78" s="4">
        <f>C78/B78*100</f>
        <v>100</v>
      </c>
      <c r="E78" s="15">
        <v>600</v>
      </c>
      <c r="F78" s="5">
        <f t="shared" si="3"/>
        <v>648</v>
      </c>
      <c r="G78" s="4">
        <f t="shared" si="6"/>
        <v>100</v>
      </c>
      <c r="H78" s="13">
        <f t="shared" si="7"/>
        <v>108</v>
      </c>
    </row>
    <row r="79" spans="1:8" ht="26.25" customHeight="1" hidden="1">
      <c r="A79" s="31" t="s">
        <v>15</v>
      </c>
      <c r="B79" s="11">
        <v>942</v>
      </c>
      <c r="C79" s="11">
        <v>942</v>
      </c>
      <c r="D79" s="4">
        <v>967</v>
      </c>
      <c r="E79" s="15">
        <v>1112</v>
      </c>
      <c r="F79" s="5">
        <f t="shared" si="3"/>
        <v>942</v>
      </c>
      <c r="G79" s="4">
        <f t="shared" si="6"/>
        <v>100</v>
      </c>
      <c r="H79" s="13">
        <f t="shared" si="7"/>
        <v>84.71223021582733</v>
      </c>
    </row>
    <row r="80" spans="1:8" ht="28.5" customHeight="1" hidden="1">
      <c r="A80" s="35" t="s">
        <v>22</v>
      </c>
      <c r="B80" s="5">
        <v>910</v>
      </c>
      <c r="C80" s="5">
        <v>910</v>
      </c>
      <c r="D80" s="4">
        <f>C80/B80*100</f>
        <v>100</v>
      </c>
      <c r="E80" s="15">
        <v>868</v>
      </c>
      <c r="F80" s="5">
        <f t="shared" si="3"/>
        <v>910</v>
      </c>
      <c r="G80" s="4">
        <f t="shared" si="6"/>
        <v>100</v>
      </c>
      <c r="H80" s="13">
        <f t="shared" si="7"/>
        <v>104.83870967741935</v>
      </c>
    </row>
    <row r="81" spans="1:8" ht="29.25" customHeight="1" hidden="1">
      <c r="A81" s="36" t="s">
        <v>5</v>
      </c>
      <c r="B81" s="11">
        <v>0</v>
      </c>
      <c r="C81" s="11">
        <v>0</v>
      </c>
      <c r="D81" s="4">
        <v>0</v>
      </c>
      <c r="E81" s="15">
        <v>0</v>
      </c>
      <c r="F81" s="5">
        <f t="shared" si="3"/>
        <v>0</v>
      </c>
      <c r="G81" s="4" t="e">
        <f t="shared" si="6"/>
        <v>#DIV/0!</v>
      </c>
      <c r="H81" s="13" t="e">
        <f t="shared" si="7"/>
        <v>#DIV/0!</v>
      </c>
    </row>
    <row r="82" spans="1:8" ht="30" customHeight="1" hidden="1">
      <c r="A82" s="36" t="s">
        <v>6</v>
      </c>
      <c r="B82" s="11">
        <v>339</v>
      </c>
      <c r="C82" s="11">
        <v>339</v>
      </c>
      <c r="D82" s="4">
        <f>C82/B82*100</f>
        <v>100</v>
      </c>
      <c r="E82" s="15">
        <v>288</v>
      </c>
      <c r="F82" s="5">
        <f t="shared" si="3"/>
        <v>339</v>
      </c>
      <c r="G82" s="4">
        <f t="shared" si="6"/>
        <v>100</v>
      </c>
      <c r="H82" s="13">
        <f t="shared" si="7"/>
        <v>117.70833333333333</v>
      </c>
    </row>
    <row r="83" spans="1:8" ht="22.5" customHeight="1" hidden="1">
      <c r="A83" s="36" t="s">
        <v>15</v>
      </c>
      <c r="B83" s="11">
        <v>571</v>
      </c>
      <c r="C83" s="11">
        <v>571</v>
      </c>
      <c r="D83" s="4">
        <v>0</v>
      </c>
      <c r="E83" s="15">
        <v>580</v>
      </c>
      <c r="F83" s="5">
        <f t="shared" si="3"/>
        <v>571</v>
      </c>
      <c r="G83" s="4">
        <f t="shared" si="6"/>
        <v>100</v>
      </c>
      <c r="H83" s="13">
        <f t="shared" si="7"/>
        <v>98.44827586206897</v>
      </c>
    </row>
    <row r="84" spans="1:8" ht="24.75" customHeight="1" hidden="1">
      <c r="A84" s="27" t="s">
        <v>23</v>
      </c>
      <c r="B84" s="5">
        <f>SUM(B85:B87)</f>
        <v>0</v>
      </c>
      <c r="C84" s="5">
        <f>SUM(C85:C87)</f>
        <v>0</v>
      </c>
      <c r="D84" s="4">
        <v>0</v>
      </c>
      <c r="E84" s="4"/>
      <c r="F84" s="4">
        <v>0</v>
      </c>
      <c r="G84" s="4">
        <v>0</v>
      </c>
      <c r="H84" s="17">
        <v>0</v>
      </c>
    </row>
    <row r="85" spans="1:8" ht="26.25" customHeight="1" hidden="1">
      <c r="A85" s="31" t="s">
        <v>5</v>
      </c>
      <c r="B85" s="11">
        <v>0</v>
      </c>
      <c r="C85" s="11">
        <v>0</v>
      </c>
      <c r="D85" s="4">
        <v>0</v>
      </c>
      <c r="E85" s="4"/>
      <c r="F85" s="4">
        <v>0</v>
      </c>
      <c r="G85" s="4">
        <v>0</v>
      </c>
      <c r="H85" s="17">
        <v>0</v>
      </c>
    </row>
    <row r="86" spans="1:8" ht="33" customHeight="1" hidden="1">
      <c r="A86" s="31" t="s">
        <v>6</v>
      </c>
      <c r="B86" s="11">
        <v>0</v>
      </c>
      <c r="C86" s="11">
        <v>0</v>
      </c>
      <c r="D86" s="4">
        <v>0</v>
      </c>
      <c r="E86" s="4"/>
      <c r="F86" s="4">
        <v>0</v>
      </c>
      <c r="G86" s="4">
        <v>0</v>
      </c>
      <c r="H86" s="17">
        <v>0</v>
      </c>
    </row>
    <row r="87" spans="1:8" ht="25.5" customHeight="1" hidden="1">
      <c r="A87" s="31" t="s">
        <v>15</v>
      </c>
      <c r="B87" s="11">
        <v>0</v>
      </c>
      <c r="C87" s="11">
        <v>0</v>
      </c>
      <c r="D87" s="4">
        <v>0</v>
      </c>
      <c r="E87" s="4"/>
      <c r="F87" s="4">
        <v>0</v>
      </c>
      <c r="G87" s="4">
        <v>0</v>
      </c>
      <c r="H87" s="17">
        <v>0</v>
      </c>
    </row>
    <row r="88" spans="1:8" ht="24.75" customHeight="1" hidden="1">
      <c r="A88" s="27" t="s">
        <v>24</v>
      </c>
      <c r="B88" s="11">
        <v>1980</v>
      </c>
      <c r="C88" s="11">
        <v>1980</v>
      </c>
      <c r="D88" s="4">
        <f>C88/B88*100</f>
        <v>100</v>
      </c>
      <c r="E88" s="15">
        <v>2030</v>
      </c>
      <c r="F88" s="5">
        <f t="shared" si="3"/>
        <v>1980</v>
      </c>
      <c r="G88" s="4">
        <f>C88/F88*100</f>
        <v>100</v>
      </c>
      <c r="H88" s="13">
        <f>C88/E88*100</f>
        <v>97.53694581280789</v>
      </c>
    </row>
    <row r="89" spans="1:8" ht="24" customHeight="1" hidden="1" thickBot="1">
      <c r="A89" s="37" t="s">
        <v>25</v>
      </c>
      <c r="B89" s="20">
        <v>12</v>
      </c>
      <c r="C89" s="20">
        <v>12</v>
      </c>
      <c r="D89" s="18">
        <f>C89/B89*100</f>
        <v>100</v>
      </c>
      <c r="E89" s="21">
        <v>15.3</v>
      </c>
      <c r="F89" s="22">
        <f t="shared" si="3"/>
        <v>12</v>
      </c>
      <c r="G89" s="18">
        <f>C89/F89*100</f>
        <v>100</v>
      </c>
      <c r="H89" s="19">
        <f>C89/E89*100</f>
        <v>78.43137254901961</v>
      </c>
    </row>
    <row r="90" spans="1:6" ht="35.25" customHeight="1">
      <c r="A90" s="38"/>
      <c r="B90" s="8"/>
      <c r="C90" s="8"/>
      <c r="D90" s="6"/>
      <c r="E90" s="8"/>
      <c r="F90" s="8"/>
    </row>
    <row r="91" spans="1:6" ht="18.75">
      <c r="A91" s="39"/>
      <c r="B91" s="8"/>
      <c r="C91" s="8"/>
      <c r="D91" s="6"/>
      <c r="E91" s="8"/>
      <c r="F91" s="8"/>
    </row>
    <row r="92" spans="1:7" ht="18.75">
      <c r="A92" s="40"/>
      <c r="B92" s="8"/>
      <c r="C92" s="8"/>
      <c r="D92" s="6"/>
      <c r="E92" s="8"/>
      <c r="F92" s="58"/>
      <c r="G92" s="59"/>
    </row>
    <row r="93" spans="1:7" ht="18.75">
      <c r="A93" s="40"/>
      <c r="B93" s="8"/>
      <c r="C93" s="8"/>
      <c r="D93" s="6"/>
      <c r="E93" s="8"/>
      <c r="F93" s="60"/>
      <c r="G93" s="61"/>
    </row>
    <row r="94" spans="1:7" ht="18.75">
      <c r="A94" s="40"/>
      <c r="B94" s="8"/>
      <c r="C94" s="8"/>
      <c r="D94" s="6"/>
      <c r="E94" s="8"/>
      <c r="F94" s="58"/>
      <c r="G94" s="59"/>
    </row>
    <row r="95" spans="1:6" ht="12.75">
      <c r="A95" s="38"/>
      <c r="B95" s="8"/>
      <c r="C95" s="8"/>
      <c r="D95" s="6"/>
      <c r="E95" s="8"/>
      <c r="F95" s="8"/>
    </row>
    <row r="96" ht="12.75">
      <c r="A96" s="41"/>
    </row>
    <row r="97" ht="12.75">
      <c r="A97" s="41"/>
    </row>
    <row r="98" ht="12.75">
      <c r="A98" s="41"/>
    </row>
    <row r="99" ht="12.75">
      <c r="A99" s="41"/>
    </row>
    <row r="100" ht="12.75">
      <c r="A100" s="41"/>
    </row>
    <row r="101" ht="12.75">
      <c r="A101" s="41"/>
    </row>
    <row r="102" ht="12.75">
      <c r="A102" s="41"/>
    </row>
    <row r="103" ht="12.75">
      <c r="A103" s="41"/>
    </row>
    <row r="104" ht="12.75">
      <c r="A104" s="41"/>
    </row>
    <row r="105" ht="12.75">
      <c r="A105" s="41"/>
    </row>
    <row r="106" ht="12.75">
      <c r="A106" s="41"/>
    </row>
    <row r="107" ht="12.75">
      <c r="A107" s="41"/>
    </row>
    <row r="108" ht="12.75">
      <c r="A108" s="41"/>
    </row>
    <row r="109" ht="12.75">
      <c r="A109" s="41"/>
    </row>
    <row r="110" ht="12.75">
      <c r="A110" s="41"/>
    </row>
    <row r="111" ht="12.75">
      <c r="A111" s="41"/>
    </row>
    <row r="112" ht="12.75">
      <c r="A112" s="41"/>
    </row>
    <row r="113" ht="12.75">
      <c r="A113" s="41"/>
    </row>
    <row r="114" ht="12.75">
      <c r="A114" s="41"/>
    </row>
    <row r="115" ht="12.75">
      <c r="A115" s="41"/>
    </row>
    <row r="116" ht="12.75">
      <c r="A116" s="41"/>
    </row>
    <row r="117" ht="12.75">
      <c r="A117" s="41"/>
    </row>
    <row r="118" ht="12.75">
      <c r="A118" s="41"/>
    </row>
    <row r="119" ht="12.75">
      <c r="A119" s="41"/>
    </row>
    <row r="120" ht="12.75">
      <c r="A120" s="41"/>
    </row>
    <row r="121" ht="12.75">
      <c r="A121" s="41"/>
    </row>
    <row r="122" ht="12.75">
      <c r="A122" s="41"/>
    </row>
    <row r="123" ht="12.75">
      <c r="A123" s="41"/>
    </row>
    <row r="124" ht="12.75">
      <c r="A124" s="41"/>
    </row>
    <row r="125" ht="12.75">
      <c r="A125" s="41"/>
    </row>
    <row r="126" ht="12.75">
      <c r="A126" s="41"/>
    </row>
    <row r="127" ht="12.75">
      <c r="A127" s="41"/>
    </row>
    <row r="128" ht="12.75">
      <c r="A128" s="41"/>
    </row>
    <row r="129" ht="12.75">
      <c r="A129" s="41"/>
    </row>
    <row r="130" ht="12.75">
      <c r="A130" s="41"/>
    </row>
    <row r="131" ht="12.75">
      <c r="A131" s="41"/>
    </row>
    <row r="132" ht="12.75">
      <c r="A132" s="41"/>
    </row>
    <row r="133" ht="12.75">
      <c r="A133" s="41"/>
    </row>
    <row r="134" ht="12.75">
      <c r="A134" s="41"/>
    </row>
    <row r="135" ht="12.75">
      <c r="A135" s="41"/>
    </row>
    <row r="136" ht="12.75">
      <c r="A136" s="41"/>
    </row>
    <row r="137" ht="12.75">
      <c r="A137" s="41"/>
    </row>
    <row r="138" ht="12.75">
      <c r="A138" s="41"/>
    </row>
    <row r="139" ht="12.75">
      <c r="A139" s="41"/>
    </row>
    <row r="140" ht="12.75">
      <c r="A140" s="41"/>
    </row>
    <row r="141" ht="12.75">
      <c r="A141" s="41"/>
    </row>
    <row r="142" ht="12.75">
      <c r="A142" s="41"/>
    </row>
    <row r="143" ht="12.75">
      <c r="A143" s="41"/>
    </row>
    <row r="144" ht="12.75">
      <c r="A144" s="41"/>
    </row>
    <row r="145" ht="12.75">
      <c r="A145" s="41"/>
    </row>
    <row r="146" ht="12.75">
      <c r="A146" s="41"/>
    </row>
    <row r="147" ht="12.75">
      <c r="A147" s="41"/>
    </row>
    <row r="148" ht="12.75">
      <c r="A148" s="41"/>
    </row>
    <row r="149" ht="12.75">
      <c r="A149" s="41"/>
    </row>
    <row r="150" ht="12.75">
      <c r="A150" s="41"/>
    </row>
    <row r="151" ht="12.75">
      <c r="A151" s="41"/>
    </row>
    <row r="152" ht="12.75">
      <c r="A152" s="41"/>
    </row>
    <row r="153" ht="12.75">
      <c r="A153" s="41"/>
    </row>
    <row r="154" ht="12.75">
      <c r="A154" s="41"/>
    </row>
    <row r="155" ht="12.75">
      <c r="A155" s="41"/>
    </row>
    <row r="156" ht="12.75">
      <c r="A156" s="41"/>
    </row>
    <row r="157" ht="12.75">
      <c r="A157" s="41"/>
    </row>
    <row r="158" ht="12.75">
      <c r="A158" s="41"/>
    </row>
    <row r="159" ht="12.75">
      <c r="A159" s="41"/>
    </row>
    <row r="160" ht="12.75">
      <c r="A160" s="41"/>
    </row>
    <row r="161" ht="12.75">
      <c r="A161" s="41"/>
    </row>
    <row r="162" ht="12.75">
      <c r="A162" s="41"/>
    </row>
    <row r="163" ht="12.75">
      <c r="A163" s="41"/>
    </row>
    <row r="164" ht="12.75">
      <c r="A164" s="41"/>
    </row>
    <row r="165" ht="12.75">
      <c r="A165" s="41"/>
    </row>
    <row r="166" ht="12.75">
      <c r="A166" s="41"/>
    </row>
    <row r="167" ht="12.75">
      <c r="A167" s="41"/>
    </row>
    <row r="168" ht="12.75">
      <c r="A168" s="41"/>
    </row>
    <row r="169" ht="12.75">
      <c r="A169" s="41"/>
    </row>
    <row r="170" ht="12.75">
      <c r="A170" s="41"/>
    </row>
    <row r="171" ht="12.75">
      <c r="A171" s="41"/>
    </row>
    <row r="172" ht="12.75">
      <c r="A172" s="41"/>
    </row>
    <row r="173" ht="12.75">
      <c r="A173" s="41"/>
    </row>
    <row r="174" ht="12.75">
      <c r="A174" s="41"/>
    </row>
    <row r="175" ht="12.75">
      <c r="A175" s="41"/>
    </row>
    <row r="176" ht="12.75">
      <c r="A176" s="41"/>
    </row>
    <row r="177" ht="12.75">
      <c r="A177" s="41"/>
    </row>
    <row r="178" ht="12.75">
      <c r="A178" s="41"/>
    </row>
    <row r="179" ht="12.75">
      <c r="A179" s="41"/>
    </row>
    <row r="180" ht="12.75">
      <c r="A180" s="41"/>
    </row>
    <row r="181" ht="12.75">
      <c r="A181" s="41"/>
    </row>
    <row r="182" ht="12.75">
      <c r="A182" s="41"/>
    </row>
    <row r="183" ht="12.75">
      <c r="A183" s="41"/>
    </row>
    <row r="184" ht="12.75">
      <c r="A184" s="41"/>
    </row>
    <row r="185" ht="12.75">
      <c r="A185" s="41"/>
    </row>
    <row r="186" ht="12.75">
      <c r="A186" s="41"/>
    </row>
    <row r="187" ht="12.75">
      <c r="A187" s="41"/>
    </row>
    <row r="188" ht="12.75">
      <c r="A188" s="41"/>
    </row>
    <row r="189" ht="12.75">
      <c r="A189" s="41"/>
    </row>
    <row r="190" ht="12.75">
      <c r="A190" s="41"/>
    </row>
    <row r="191" ht="12.75">
      <c r="A191" s="41"/>
    </row>
    <row r="192" ht="12.75">
      <c r="A192" s="41"/>
    </row>
    <row r="193" ht="12.75">
      <c r="A193" s="41"/>
    </row>
    <row r="194" ht="12.75">
      <c r="A194" s="41"/>
    </row>
    <row r="195" ht="12.75">
      <c r="A195" s="41"/>
    </row>
    <row r="196" ht="12.75">
      <c r="A196" s="41"/>
    </row>
    <row r="197" ht="12.75">
      <c r="A197" s="41"/>
    </row>
    <row r="198" ht="12.75">
      <c r="A198" s="41"/>
    </row>
    <row r="199" ht="12.75">
      <c r="A199" s="41"/>
    </row>
    <row r="200" ht="12.75">
      <c r="A200" s="41"/>
    </row>
    <row r="201" ht="12.75">
      <c r="A201" s="41"/>
    </row>
    <row r="202" ht="12.75">
      <c r="A202" s="41"/>
    </row>
    <row r="203" ht="12.75">
      <c r="A203" s="41"/>
    </row>
    <row r="204" ht="12.75">
      <c r="A204" s="41"/>
    </row>
    <row r="205" ht="12.75">
      <c r="A205" s="41"/>
    </row>
    <row r="206" ht="12.75">
      <c r="A206" s="41"/>
    </row>
    <row r="207" ht="12.75">
      <c r="A207" s="41"/>
    </row>
    <row r="208" ht="12.75">
      <c r="A208" s="41"/>
    </row>
    <row r="209" ht="12.75">
      <c r="A209" s="41"/>
    </row>
    <row r="210" ht="12.75">
      <c r="A210" s="41"/>
    </row>
    <row r="211" ht="12.75">
      <c r="A211" s="41"/>
    </row>
    <row r="212" ht="12.75">
      <c r="A212" s="41"/>
    </row>
    <row r="213" ht="12.75">
      <c r="A213" s="41"/>
    </row>
    <row r="214" ht="12.75">
      <c r="A214" s="41"/>
    </row>
    <row r="215" ht="12.75">
      <c r="A215" s="41"/>
    </row>
    <row r="216" ht="12.75">
      <c r="A216" s="41"/>
    </row>
    <row r="217" ht="12.75">
      <c r="A217" s="41"/>
    </row>
    <row r="218" ht="12.75">
      <c r="A218" s="41"/>
    </row>
    <row r="219" ht="12.75">
      <c r="A219" s="41"/>
    </row>
    <row r="220" ht="12.75">
      <c r="A220" s="41"/>
    </row>
    <row r="221" ht="12.75">
      <c r="A221" s="41"/>
    </row>
    <row r="222" ht="12.75">
      <c r="A222" s="41"/>
    </row>
    <row r="223" ht="12.75">
      <c r="A223" s="41"/>
    </row>
    <row r="224" ht="12.75">
      <c r="A224" s="41"/>
    </row>
    <row r="225" ht="12.75">
      <c r="A225" s="41"/>
    </row>
    <row r="226" ht="12.75">
      <c r="A226" s="41"/>
    </row>
    <row r="227" ht="12.75">
      <c r="A227" s="41"/>
    </row>
    <row r="228" ht="12.75">
      <c r="A228" s="41"/>
    </row>
    <row r="229" ht="12.75">
      <c r="A229" s="41"/>
    </row>
    <row r="230" ht="12.75">
      <c r="A230" s="41"/>
    </row>
    <row r="231" ht="12.75">
      <c r="A231" s="41"/>
    </row>
    <row r="232" ht="12.75">
      <c r="A232" s="41"/>
    </row>
    <row r="233" ht="12.75">
      <c r="A233" s="41"/>
    </row>
    <row r="234" ht="12.75">
      <c r="A234" s="41"/>
    </row>
    <row r="235" ht="12.75">
      <c r="A235" s="41"/>
    </row>
    <row r="236" ht="12.75">
      <c r="A236" s="41"/>
    </row>
    <row r="237" ht="12.75">
      <c r="A237" s="41"/>
    </row>
    <row r="238" ht="12.75">
      <c r="A238" s="41"/>
    </row>
    <row r="239" ht="12.75">
      <c r="A239" s="41"/>
    </row>
    <row r="240" ht="12.75">
      <c r="A240" s="41"/>
    </row>
    <row r="241" ht="12.75">
      <c r="A241" s="41"/>
    </row>
    <row r="242" ht="12.75">
      <c r="A242" s="41"/>
    </row>
    <row r="243" ht="12.75">
      <c r="A243" s="41"/>
    </row>
    <row r="244" ht="12.75">
      <c r="A244" s="41"/>
    </row>
    <row r="245" ht="12.75">
      <c r="A245" s="41"/>
    </row>
    <row r="246" ht="12.75">
      <c r="A246" s="41"/>
    </row>
    <row r="247" ht="12.75">
      <c r="A247" s="41"/>
    </row>
    <row r="248" ht="12.75">
      <c r="A248" s="41"/>
    </row>
    <row r="249" ht="12.75">
      <c r="A249" s="41"/>
    </row>
    <row r="250" ht="12.75">
      <c r="A250" s="41"/>
    </row>
    <row r="251" ht="12.75">
      <c r="A251" s="41"/>
    </row>
    <row r="252" ht="12.75">
      <c r="A252" s="41"/>
    </row>
    <row r="253" ht="12.75">
      <c r="A253" s="41"/>
    </row>
    <row r="254" ht="12.75">
      <c r="A254" s="41"/>
    </row>
    <row r="255" ht="12.75">
      <c r="A255" s="41"/>
    </row>
    <row r="256" ht="12.75">
      <c r="A256" s="41"/>
    </row>
    <row r="257" ht="12.75">
      <c r="A257" s="41"/>
    </row>
    <row r="258" ht="12.75">
      <c r="A258" s="41"/>
    </row>
    <row r="259" ht="12.75">
      <c r="A259" s="41"/>
    </row>
    <row r="260" ht="12.75">
      <c r="A260" s="41"/>
    </row>
    <row r="261" ht="12.75">
      <c r="A261" s="41"/>
    </row>
    <row r="262" ht="12.75">
      <c r="A262" s="41"/>
    </row>
    <row r="263" ht="12.75">
      <c r="A263" s="41"/>
    </row>
    <row r="264" ht="12.75">
      <c r="A264" s="41"/>
    </row>
    <row r="265" ht="12.75">
      <c r="A265" s="41"/>
    </row>
    <row r="266" ht="12.75">
      <c r="A266" s="41"/>
    </row>
    <row r="267" ht="12.75">
      <c r="A267" s="41"/>
    </row>
    <row r="268" ht="12.75">
      <c r="A268" s="41"/>
    </row>
    <row r="269" ht="12.75">
      <c r="A269" s="41"/>
    </row>
    <row r="270" ht="12.75">
      <c r="A270" s="41"/>
    </row>
    <row r="271" ht="12.75">
      <c r="A271" s="41"/>
    </row>
    <row r="272" ht="12.75">
      <c r="A272" s="41"/>
    </row>
    <row r="273" ht="12.75">
      <c r="A273" s="41"/>
    </row>
    <row r="274" ht="12.75">
      <c r="A274" s="41"/>
    </row>
    <row r="275" ht="12.75">
      <c r="A275" s="41"/>
    </row>
    <row r="276" ht="12.75">
      <c r="A276" s="41"/>
    </row>
    <row r="277" ht="12.75">
      <c r="A277" s="41"/>
    </row>
    <row r="278" ht="12.75">
      <c r="A278" s="41"/>
    </row>
    <row r="279" ht="12.75">
      <c r="A279" s="41"/>
    </row>
    <row r="280" ht="12.75">
      <c r="A280" s="41"/>
    </row>
    <row r="281" ht="12.75">
      <c r="A281" s="41"/>
    </row>
    <row r="282" ht="12.75">
      <c r="A282" s="41"/>
    </row>
    <row r="283" ht="12.75">
      <c r="A283" s="41"/>
    </row>
    <row r="284" ht="12.75">
      <c r="A284" s="41"/>
    </row>
    <row r="285" ht="12.75">
      <c r="A285" s="41"/>
    </row>
    <row r="286" ht="12.75">
      <c r="A286" s="41"/>
    </row>
    <row r="287" ht="12.75">
      <c r="A287" s="41"/>
    </row>
    <row r="288" ht="12.75">
      <c r="A288" s="41"/>
    </row>
    <row r="289" ht="12.75">
      <c r="A289" s="41"/>
    </row>
    <row r="290" ht="12.75">
      <c r="A290" s="41"/>
    </row>
    <row r="291" ht="12.75">
      <c r="A291" s="41"/>
    </row>
    <row r="292" ht="12.75">
      <c r="A292" s="41"/>
    </row>
    <row r="293" ht="12.75">
      <c r="A293" s="41"/>
    </row>
    <row r="294" ht="12.75">
      <c r="A294" s="41"/>
    </row>
    <row r="295" ht="12.75">
      <c r="A295" s="41"/>
    </row>
    <row r="296" ht="12.75">
      <c r="A296" s="41"/>
    </row>
    <row r="297" ht="12.75">
      <c r="A297" s="41"/>
    </row>
    <row r="298" ht="12.75">
      <c r="A298" s="41"/>
    </row>
    <row r="299" ht="12.75">
      <c r="A299" s="41"/>
    </row>
    <row r="300" ht="12.75">
      <c r="A300" s="41"/>
    </row>
    <row r="301" ht="12.75">
      <c r="A301" s="41"/>
    </row>
    <row r="302" ht="12.75">
      <c r="A302" s="41"/>
    </row>
    <row r="303" ht="12.75">
      <c r="A303" s="41"/>
    </row>
    <row r="304" ht="12.75">
      <c r="A304" s="41"/>
    </row>
    <row r="305" ht="12.75">
      <c r="A305" s="41"/>
    </row>
    <row r="306" ht="12.75">
      <c r="A306" s="41"/>
    </row>
    <row r="307" ht="12.75">
      <c r="A307" s="41"/>
    </row>
    <row r="308" ht="12.75">
      <c r="A308" s="41"/>
    </row>
    <row r="309" ht="12.75">
      <c r="A309" s="41"/>
    </row>
    <row r="310" ht="12.75">
      <c r="A310" s="41"/>
    </row>
    <row r="311" ht="12.75">
      <c r="A311" s="41"/>
    </row>
    <row r="312" ht="12.75">
      <c r="A312" s="41"/>
    </row>
    <row r="313" ht="12.75">
      <c r="A313" s="41"/>
    </row>
    <row r="314" ht="12.75">
      <c r="A314" s="41"/>
    </row>
    <row r="315" ht="12.75">
      <c r="A315" s="41"/>
    </row>
    <row r="316" ht="12.75">
      <c r="A316" s="41"/>
    </row>
    <row r="317" ht="12.75">
      <c r="A317" s="41"/>
    </row>
    <row r="318" ht="12.75">
      <c r="A318" s="41"/>
    </row>
    <row r="319" ht="12.75">
      <c r="A319" s="41"/>
    </row>
    <row r="320" ht="12.75">
      <c r="A320" s="41"/>
    </row>
    <row r="321" ht="12.75">
      <c r="A321" s="41"/>
    </row>
    <row r="322" ht="12.75">
      <c r="A322" s="41"/>
    </row>
    <row r="323" ht="12.75">
      <c r="A323" s="41"/>
    </row>
    <row r="324" ht="12.75">
      <c r="A324" s="41"/>
    </row>
    <row r="325" ht="12.75">
      <c r="A325" s="41"/>
    </row>
    <row r="326" ht="12.75">
      <c r="A326" s="41"/>
    </row>
    <row r="327" ht="12.75">
      <c r="A327" s="41"/>
    </row>
    <row r="328" ht="12.75">
      <c r="A328" s="41"/>
    </row>
    <row r="329" ht="12.75">
      <c r="A329" s="41"/>
    </row>
    <row r="330" ht="12.75">
      <c r="A330" s="41"/>
    </row>
    <row r="331" ht="12.75">
      <c r="A331" s="41"/>
    </row>
    <row r="332" ht="12.75">
      <c r="A332" s="41"/>
    </row>
    <row r="333" ht="12.75">
      <c r="A333" s="41"/>
    </row>
    <row r="334" ht="12.75">
      <c r="A334" s="41"/>
    </row>
    <row r="335" ht="12.75">
      <c r="A335" s="41"/>
    </row>
    <row r="336" ht="12.75">
      <c r="A336" s="41"/>
    </row>
    <row r="337" ht="12.75">
      <c r="A337" s="41"/>
    </row>
    <row r="338" ht="12.75">
      <c r="A338" s="41"/>
    </row>
    <row r="339" ht="12.75">
      <c r="A339" s="41"/>
    </row>
    <row r="340" ht="12.75">
      <c r="A340" s="41"/>
    </row>
    <row r="341" ht="12.75">
      <c r="A341" s="41"/>
    </row>
    <row r="342" ht="12.75">
      <c r="A342" s="41"/>
    </row>
    <row r="343" ht="12.75">
      <c r="A343" s="41"/>
    </row>
    <row r="344" ht="12.75">
      <c r="A344" s="41"/>
    </row>
    <row r="345" ht="12.75">
      <c r="A345" s="41"/>
    </row>
    <row r="346" ht="12.75">
      <c r="A346" s="41"/>
    </row>
    <row r="347" ht="12.75">
      <c r="A347" s="41"/>
    </row>
    <row r="348" ht="12.75">
      <c r="A348" s="41"/>
    </row>
    <row r="349" ht="12.75">
      <c r="A349" s="41"/>
    </row>
    <row r="350" ht="12.75">
      <c r="A350" s="41"/>
    </row>
    <row r="351" ht="12.75">
      <c r="A351" s="41"/>
    </row>
    <row r="352" ht="12.75">
      <c r="A352" s="41"/>
    </row>
    <row r="353" ht="12.75">
      <c r="A353" s="41"/>
    </row>
    <row r="354" ht="12.75">
      <c r="A354" s="41"/>
    </row>
    <row r="355" ht="12.75">
      <c r="A355" s="41"/>
    </row>
    <row r="356" ht="12.75">
      <c r="A356" s="41"/>
    </row>
    <row r="357" ht="12.75">
      <c r="A357" s="41"/>
    </row>
    <row r="358" ht="12.75">
      <c r="A358" s="41"/>
    </row>
    <row r="359" ht="12.75">
      <c r="A359" s="41"/>
    </row>
    <row r="360" ht="12.75">
      <c r="A360" s="41"/>
    </row>
    <row r="361" ht="12.75">
      <c r="A361" s="41"/>
    </row>
    <row r="362" ht="12.75">
      <c r="A362" s="41"/>
    </row>
    <row r="363" ht="12.75">
      <c r="A363" s="41"/>
    </row>
    <row r="364" ht="12.75">
      <c r="A364" s="41"/>
    </row>
    <row r="365" ht="12.75">
      <c r="A365" s="41"/>
    </row>
    <row r="366" ht="12.75">
      <c r="A366" s="41"/>
    </row>
    <row r="367" ht="12.75">
      <c r="A367" s="41"/>
    </row>
    <row r="368" ht="12.75">
      <c r="A368" s="41"/>
    </row>
    <row r="369" ht="12.75">
      <c r="A369" s="41"/>
    </row>
    <row r="370" ht="12.75">
      <c r="A370" s="41"/>
    </row>
    <row r="371" ht="12.75">
      <c r="A371" s="41"/>
    </row>
    <row r="372" ht="12.75">
      <c r="A372" s="41"/>
    </row>
    <row r="373" ht="12.75">
      <c r="A373" s="41"/>
    </row>
    <row r="374" ht="12.75">
      <c r="A374" s="41"/>
    </row>
    <row r="375" ht="12.75">
      <c r="A375" s="41"/>
    </row>
    <row r="376" ht="12.75">
      <c r="A376" s="41"/>
    </row>
    <row r="377" ht="12.75">
      <c r="A377" s="41"/>
    </row>
    <row r="378" ht="12.75">
      <c r="A378" s="41"/>
    </row>
    <row r="379" ht="12.75">
      <c r="A379" s="41"/>
    </row>
    <row r="380" ht="12.75">
      <c r="A380" s="41"/>
    </row>
    <row r="381" ht="12.75">
      <c r="A381" s="41"/>
    </row>
    <row r="382" ht="12.75">
      <c r="A382" s="41"/>
    </row>
    <row r="383" ht="12.75">
      <c r="A383" s="41"/>
    </row>
    <row r="384" ht="12.75">
      <c r="A384" s="41"/>
    </row>
    <row r="385" ht="12.75">
      <c r="A385" s="41"/>
    </row>
    <row r="386" ht="12.75">
      <c r="A386" s="41"/>
    </row>
    <row r="387" ht="12.75">
      <c r="A387" s="41"/>
    </row>
    <row r="388" ht="12.75">
      <c r="A388" s="41"/>
    </row>
    <row r="389" ht="12.75">
      <c r="A389" s="41"/>
    </row>
    <row r="390" ht="12.75">
      <c r="A390" s="41"/>
    </row>
    <row r="391" ht="12.75">
      <c r="A391" s="41"/>
    </row>
    <row r="392" ht="12.75">
      <c r="A392" s="41"/>
    </row>
    <row r="393" ht="12.75">
      <c r="A393" s="41"/>
    </row>
    <row r="394" ht="12.75">
      <c r="A394" s="41"/>
    </row>
    <row r="395" ht="12.75">
      <c r="A395" s="41"/>
    </row>
    <row r="396" ht="12.75">
      <c r="A396" s="41"/>
    </row>
    <row r="397" ht="12.75">
      <c r="A397" s="41"/>
    </row>
    <row r="398" ht="12.75">
      <c r="A398" s="41"/>
    </row>
    <row r="399" ht="12.75">
      <c r="A399" s="41"/>
    </row>
    <row r="400" ht="12.75">
      <c r="A400" s="41"/>
    </row>
    <row r="401" ht="12.75">
      <c r="A401" s="41"/>
    </row>
    <row r="402" ht="12.75">
      <c r="A402" s="41"/>
    </row>
    <row r="403" ht="12.75">
      <c r="A403" s="41"/>
    </row>
    <row r="404" ht="12.75">
      <c r="A404" s="41"/>
    </row>
    <row r="405" ht="12.75">
      <c r="A405" s="41"/>
    </row>
    <row r="406" ht="12.75">
      <c r="A406" s="41"/>
    </row>
    <row r="407" ht="12.75">
      <c r="A407" s="41"/>
    </row>
    <row r="408" ht="12.75">
      <c r="A408" s="41"/>
    </row>
    <row r="409" ht="12.75">
      <c r="A409" s="41"/>
    </row>
    <row r="410" ht="12.75">
      <c r="A410" s="41"/>
    </row>
    <row r="411" ht="12.75">
      <c r="A411" s="41"/>
    </row>
    <row r="412" ht="12.75">
      <c r="A412" s="41"/>
    </row>
    <row r="413" ht="12.75">
      <c r="A413" s="41"/>
    </row>
    <row r="414" ht="12.75">
      <c r="A414" s="41"/>
    </row>
    <row r="415" ht="12.75">
      <c r="A415" s="41"/>
    </row>
    <row r="416" ht="12.75">
      <c r="A416" s="41"/>
    </row>
    <row r="417" ht="12.75">
      <c r="A417" s="41"/>
    </row>
    <row r="418" ht="12.75">
      <c r="A418" s="41"/>
    </row>
    <row r="419" ht="12.75">
      <c r="A419" s="41"/>
    </row>
    <row r="420" ht="12.75">
      <c r="A420" s="41"/>
    </row>
    <row r="421" ht="12.75">
      <c r="A421" s="41"/>
    </row>
    <row r="422" ht="12.75">
      <c r="A422" s="41"/>
    </row>
    <row r="423" ht="12.75">
      <c r="A423" s="41"/>
    </row>
    <row r="424" ht="12.75">
      <c r="A424" s="41"/>
    </row>
  </sheetData>
  <sheetProtection/>
  <mergeCells count="11">
    <mergeCell ref="E4:E5"/>
    <mergeCell ref="F4:F5"/>
    <mergeCell ref="E1:H1"/>
    <mergeCell ref="G4:G5"/>
    <mergeCell ref="H4:H5"/>
    <mergeCell ref="F94:G94"/>
    <mergeCell ref="F93:G93"/>
    <mergeCell ref="F92:G92"/>
    <mergeCell ref="A2:G2"/>
    <mergeCell ref="A4:A5"/>
    <mergeCell ref="D4:D5"/>
  </mergeCells>
  <printOptions/>
  <pageMargins left="0.55" right="0.21" top="1" bottom="1" header="0.5" footer="0.5"/>
  <pageSetup fitToHeight="0" fitToWidth="1" horizontalDpi="600" verticalDpi="600" orientation="portrait" paperSize="9" scale="8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Убеженское СП</cp:lastModifiedBy>
  <cp:lastPrinted>2017-09-12T06:10:07Z</cp:lastPrinted>
  <dcterms:created xsi:type="dcterms:W3CDTF">2011-10-07T07:23:16Z</dcterms:created>
  <dcterms:modified xsi:type="dcterms:W3CDTF">2018-08-29T11:31:36Z</dcterms:modified>
  <cp:category/>
  <cp:version/>
  <cp:contentType/>
  <cp:contentStatus/>
</cp:coreProperties>
</file>